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F231" i="16"/>
  <c r="E231"/>
  <c r="F150"/>
  <c r="E150"/>
  <c r="F51"/>
  <c r="E51"/>
  <c r="F4"/>
  <c r="E4"/>
  <c r="C270"/>
  <c r="B190"/>
  <c r="C124"/>
  <c r="C75"/>
  <c r="C26"/>
  <c r="E271" l="1"/>
  <c r="F76"/>
  <c r="E76"/>
  <c r="E27"/>
  <c r="F27"/>
  <c r="E191" l="1"/>
  <c r="F271"/>
  <c r="F191"/>
</calcChain>
</file>

<file path=xl/sharedStrings.xml><?xml version="1.0" encoding="utf-8"?>
<sst xmlns="http://schemas.openxmlformats.org/spreadsheetml/2006/main" count="81" uniqueCount="39">
  <si>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</si>
  <si>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</si>
  <si>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</si>
  <si>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</si>
  <si>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</si>
  <si>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</si>
  <si>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</si>
  <si>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</si>
  <si>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</si>
  <si>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</si>
  <si>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</si>
  <si>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</si>
  <si>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</si>
  <si>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</si>
  <si>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</si>
  <si>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</si>
  <si>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</si>
  <si>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</si>
  <si>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</si>
  <si>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</si>
  <si>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</si>
  <si>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</si>
  <si>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</si>
  <si>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</si>
  <si>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</si>
  <si>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</si>
  <si>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</si>
  <si>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</si>
  <si>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</si>
  <si>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</si>
  <si>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</si>
  <si>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</si>
  <si>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</si>
  <si>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</si>
  <si>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</si>
  <si>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Default Pulse Width</t>
  </si>
  <si>
    <t xml:space="preserve">IFR Table - INJECTOR FLOW RATE </t>
  </si>
  <si>
    <t xml:space="preserve">Injector Voltage Correction </t>
  </si>
  <si>
    <t>Minimum Pulse &amp; Default Pulse width</t>
  </si>
</sst>
</file>

<file path=xl/styles.xml><?xml version="1.0" encoding="utf-8"?>
<styleSheet xmlns="http://schemas.openxmlformats.org/spreadsheetml/2006/main">
  <numFmts count="3">
    <numFmt numFmtId="164" formatCode="0.000000"/>
    <numFmt numFmtId="165" formatCode="0.000"/>
    <numFmt numFmtId="166" formatCode="[$$-409]\ #,##0"/>
  </numFmts>
  <fonts count="52">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
      <sz val="11"/>
      <name val="Arial"/>
      <family val="2"/>
    </font>
    <font>
      <sz val="11"/>
      <color theme="1"/>
      <name val="Calibri"/>
      <family val="2"/>
    </font>
    <font>
      <sz val="11"/>
      <name val="Calibri"/>
      <family val="2"/>
      <scheme val="minor"/>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right/>
      <top/>
      <bottom style="medium">
        <color indexed="3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medium">
        <color auto="1"/>
      </right>
      <top/>
      <bottom style="medium">
        <color auto="1"/>
      </bottom>
      <diagonal/>
    </border>
    <border>
      <left/>
      <right/>
      <top/>
      <bottom style="medium">
        <color indexed="30"/>
      </bottom>
      <diagonal/>
    </border>
  </borders>
  <cellStyleXfs count="8030">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5" fillId="0" borderId="0"/>
    <xf numFmtId="0" fontId="9" fillId="0" borderId="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2" borderId="9" applyNumberFormat="0" applyAlignment="0" applyProtection="0"/>
    <xf numFmtId="0" fontId="13" fillId="25" borderId="8" applyNumberFormat="0" applyFont="0" applyAlignment="0" applyProtection="0"/>
    <xf numFmtId="0" fontId="5" fillId="0" borderId="0"/>
    <xf numFmtId="0" fontId="25" fillId="24" borderId="0" applyNumberFormat="0" applyBorder="0" applyAlignment="0" applyProtection="0"/>
    <xf numFmtId="0" fontId="24" fillId="0" borderId="7" applyNumberFormat="0" applyFill="0" applyAlignment="0" applyProtection="0"/>
    <xf numFmtId="0" fontId="23" fillId="9"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6"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3" borderId="3" applyNumberFormat="0" applyAlignment="0" applyProtection="0"/>
    <xf numFmtId="0" fontId="5" fillId="0" borderId="1"/>
    <xf numFmtId="0" fontId="16" fillId="22" borderId="2" applyNumberFormat="0" applyAlignment="0" applyProtection="0"/>
    <xf numFmtId="0" fontId="15" fillId="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10"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5" fillId="0" borderId="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28" fillId="0" borderId="10" applyNumberFormat="0" applyFill="0" applyAlignment="0" applyProtection="0"/>
    <xf numFmtId="0" fontId="13" fillId="4"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4" borderId="0" applyNumberFormat="0" applyBorder="0" applyAlignment="0" applyProtection="0"/>
    <xf numFmtId="0" fontId="14" fillId="17" borderId="0" applyNumberFormat="0" applyBorder="0" applyAlignment="0" applyProtection="0"/>
    <xf numFmtId="0" fontId="13" fillId="5" borderId="0" applyNumberFormat="0" applyBorder="0" applyAlignment="0" applyProtection="0"/>
    <xf numFmtId="0" fontId="14" fillId="11"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2"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4" fillId="11"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4" fillId="17" borderId="0" applyNumberFormat="0" applyBorder="0" applyAlignment="0" applyProtection="0"/>
    <xf numFmtId="0" fontId="13" fillId="13" borderId="0" applyNumberFormat="0" applyBorder="0" applyAlignment="0" applyProtection="0"/>
    <xf numFmtId="0" fontId="14" fillId="18" borderId="0" applyNumberFormat="0" applyBorder="0" applyAlignment="0" applyProtection="0"/>
    <xf numFmtId="0" fontId="13" fillId="12" borderId="0" applyNumberFormat="0" applyBorder="0" applyAlignment="0" applyProtection="0"/>
    <xf numFmtId="0" fontId="14" fillId="19" borderId="0" applyNumberFormat="0" applyBorder="0" applyAlignment="0" applyProtection="0"/>
    <xf numFmtId="0" fontId="14" fillId="12" borderId="0" applyNumberFormat="0" applyBorder="0" applyAlignment="0" applyProtection="0"/>
    <xf numFmtId="0" fontId="14" fillId="20" borderId="0" applyNumberFormat="0" applyBorder="0" applyAlignment="0" applyProtection="0"/>
    <xf numFmtId="0" fontId="13" fillId="11"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3" fillId="10" borderId="0" applyNumberFormat="0" applyBorder="0" applyAlignment="0" applyProtection="0"/>
    <xf numFmtId="0" fontId="14" fillId="21" borderId="0" applyNumberFormat="0" applyBorder="0" applyAlignment="0" applyProtection="0"/>
    <xf numFmtId="0" fontId="14" fillId="15" borderId="0" applyNumberFormat="0" applyBorder="0" applyAlignment="0" applyProtection="0"/>
    <xf numFmtId="0" fontId="15" fillId="5" borderId="0" applyNumberFormat="0" applyBorder="0" applyAlignment="0" applyProtection="0"/>
    <xf numFmtId="0" fontId="13" fillId="9" borderId="0" applyNumberFormat="0" applyBorder="0" applyAlignment="0" applyProtection="0"/>
    <xf numFmtId="0" fontId="16" fillId="22" borderId="2" applyNumberFormat="0" applyAlignment="0" applyProtection="0"/>
    <xf numFmtId="0" fontId="13" fillId="10" borderId="0" applyNumberFormat="0" applyBorder="0" applyAlignment="0" applyProtection="0"/>
    <xf numFmtId="0" fontId="17" fillId="23" borderId="3" applyNumberFormat="0" applyAlignment="0" applyProtection="0"/>
    <xf numFmtId="0" fontId="13" fillId="8" borderId="0" applyNumberFormat="0" applyBorder="0" applyAlignment="0" applyProtection="0"/>
    <xf numFmtId="0" fontId="18" fillId="0" borderId="0" applyNumberFormat="0" applyFill="0" applyBorder="0" applyAlignment="0" applyProtection="0"/>
    <xf numFmtId="0" fontId="14" fillId="16" borderId="0" applyNumberFormat="0" applyBorder="0" applyAlignment="0" applyProtection="0"/>
    <xf numFmtId="0" fontId="19" fillId="6" borderId="0" applyNumberFormat="0" applyBorder="0" applyAlignment="0" applyProtection="0"/>
    <xf numFmtId="0" fontId="13" fillId="7"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13" fillId="7"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4" fillId="1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14" fillId="1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6" fillId="0" borderId="0" applyNumberFormat="0" applyFill="0" applyBorder="0" applyAlignment="0" applyProtection="0">
      <alignment vertical="top"/>
      <protection locked="0"/>
    </xf>
    <xf numFmtId="0" fontId="22" fillId="0" borderId="12"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0" fontId="22" fillId="0" borderId="11"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20" fillId="0" borderId="4" applyNumberFormat="0" applyFill="0" applyAlignment="0" applyProtection="0"/>
    <xf numFmtId="0" fontId="21" fillId="0" borderId="5" applyNumberFormat="0" applyFill="0" applyAlignment="0" applyProtection="0"/>
    <xf numFmtId="0" fontId="28" fillId="0" borderId="10" applyNumberFormat="0" applyFill="0" applyAlignment="0" applyProtection="0"/>
    <xf numFmtId="0" fontId="22" fillId="0" borderId="12" applyNumberFormat="0" applyFill="0" applyAlignment="0" applyProtection="0"/>
    <xf numFmtId="2" fontId="5" fillId="0" borderId="0"/>
    <xf numFmtId="0" fontId="6" fillId="0" borderId="0"/>
    <xf numFmtId="2" fontId="5" fillId="0" borderId="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22" fillId="0" borderId="12"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9" fillId="0" borderId="0"/>
    <xf numFmtId="0" fontId="13" fillId="25" borderId="8" applyNumberFormat="0" applyFont="0" applyAlignment="0" applyProtection="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0" borderId="0"/>
    <xf numFmtId="0" fontId="22" fillId="0" borderId="11" applyNumberFormat="0" applyFill="0" applyAlignment="0" applyProtection="0"/>
    <xf numFmtId="0" fontId="22" fillId="0" borderId="11" applyNumberFormat="0" applyFill="0" applyAlignment="0" applyProtection="0"/>
    <xf numFmtId="166" fontId="5" fillId="0" borderId="0"/>
    <xf numFmtId="3" fontId="5" fillId="0" borderId="0"/>
    <xf numFmtId="0" fontId="5" fillId="0" borderId="1"/>
    <xf numFmtId="0" fontId="5" fillId="0" borderId="0"/>
    <xf numFmtId="3" fontId="5" fillId="0" borderId="0"/>
    <xf numFmtId="2" fontId="5" fillId="0" borderId="0"/>
    <xf numFmtId="0" fontId="6" fillId="0" borderId="0"/>
    <xf numFmtId="14" fontId="5" fillId="0" borderId="0"/>
    <xf numFmtId="0" fontId="6" fillId="0" borderId="0"/>
    <xf numFmtId="0" fontId="6" fillId="0" borderId="0"/>
    <xf numFmtId="0" fontId="6" fillId="0" borderId="0"/>
    <xf numFmtId="14" fontId="5" fillId="0" borderId="0"/>
    <xf numFmtId="0" fontId="6" fillId="0" borderId="0"/>
    <xf numFmtId="3" fontId="5" fillId="0" borderId="0"/>
    <xf numFmtId="3" fontId="5" fillId="0" borderId="0"/>
    <xf numFmtId="3" fontId="5" fillId="0" borderId="0"/>
    <xf numFmtId="0" fontId="5" fillId="0" borderId="1"/>
    <xf numFmtId="0" fontId="7" fillId="0" borderId="0"/>
    <xf numFmtId="0" fontId="5" fillId="0" borderId="1"/>
    <xf numFmtId="0" fontId="7" fillId="0" borderId="0"/>
    <xf numFmtId="0" fontId="7" fillId="0" borderId="0"/>
    <xf numFmtId="0" fontId="7" fillId="0" borderId="0"/>
    <xf numFmtId="3" fontId="5" fillId="0" borderId="0"/>
    <xf numFmtId="166" fontId="5" fillId="0" borderId="0"/>
    <xf numFmtId="3" fontId="5" fillId="0" borderId="0"/>
    <xf numFmtId="0" fontId="5" fillId="0" borderId="0"/>
    <xf numFmtId="3" fontId="5" fillId="0" borderId="0"/>
    <xf numFmtId="0" fontId="7" fillId="0" borderId="0"/>
    <xf numFmtId="0" fontId="6" fillId="0" borderId="0"/>
    <xf numFmtId="0" fontId="5" fillId="0" borderId="0"/>
    <xf numFmtId="2" fontId="5" fillId="0" borderId="0"/>
    <xf numFmtId="3" fontId="5" fillId="0" borderId="0"/>
    <xf numFmtId="3" fontId="5" fillId="0" borderId="0"/>
    <xf numFmtId="0" fontId="7" fillId="0" borderId="0"/>
    <xf numFmtId="166" fontId="5" fillId="0" borderId="0"/>
    <xf numFmtId="2" fontId="5" fillId="0" borderId="0"/>
    <xf numFmtId="166" fontId="5" fillId="0" borderId="0"/>
    <xf numFmtId="0" fontId="5" fillId="0" borderId="1"/>
    <xf numFmtId="3" fontId="5" fillId="0" borderId="0"/>
    <xf numFmtId="14" fontId="5" fillId="0" borderId="0"/>
    <xf numFmtId="0" fontId="7" fillId="0" borderId="0"/>
    <xf numFmtId="14" fontId="5" fillId="0" borderId="0"/>
    <xf numFmtId="3" fontId="5" fillId="0" borderId="0"/>
    <xf numFmtId="166" fontId="5" fillId="0" borderId="0"/>
    <xf numFmtId="0" fontId="5" fillId="0" borderId="1"/>
    <xf numFmtId="2" fontId="5" fillId="0" borderId="0"/>
    <xf numFmtId="14" fontId="5" fillId="0" borderId="0"/>
    <xf numFmtId="0" fontId="5" fillId="0" borderId="0"/>
    <xf numFmtId="0" fontId="6" fillId="0" borderId="0"/>
    <xf numFmtId="2" fontId="5" fillId="0" borderId="0"/>
    <xf numFmtId="0" fontId="6" fillId="0" borderId="0"/>
    <xf numFmtId="0" fontId="6" fillId="0" borderId="0"/>
    <xf numFmtId="0" fontId="7" fillId="0" borderId="0"/>
    <xf numFmtId="0" fontId="5" fillId="0" borderId="1"/>
    <xf numFmtId="0" fontId="6" fillId="0" borderId="0"/>
    <xf numFmtId="0" fontId="6" fillId="0" borderId="0"/>
    <xf numFmtId="0" fontId="6" fillId="0" borderId="0"/>
    <xf numFmtId="0" fontId="6" fillId="0" borderId="0"/>
    <xf numFmtId="3" fontId="5" fillId="0" borderId="0"/>
    <xf numFmtId="3" fontId="5" fillId="0" borderId="0"/>
    <xf numFmtId="2" fontId="5" fillId="0" borderId="0"/>
    <xf numFmtId="0" fontId="5" fillId="0" borderId="1"/>
    <xf numFmtId="14" fontId="5" fillId="0" borderId="0"/>
    <xf numFmtId="14" fontId="5" fillId="0" borderId="0"/>
    <xf numFmtId="0" fontId="7" fillId="0" borderId="0"/>
    <xf numFmtId="0" fontId="7" fillId="0" borderId="0"/>
    <xf numFmtId="14" fontId="5" fillId="0" borderId="0"/>
    <xf numFmtId="0" fontId="5" fillId="0" borderId="1"/>
    <xf numFmtId="0" fontId="6" fillId="0" borderId="0"/>
    <xf numFmtId="2" fontId="5" fillId="0" borderId="0"/>
    <xf numFmtId="14" fontId="5" fillId="0" borderId="0"/>
    <xf numFmtId="14" fontId="5" fillId="0" borderId="0"/>
    <xf numFmtId="2" fontId="5" fillId="0" borderId="0"/>
    <xf numFmtId="2" fontId="5" fillId="0" borderId="0"/>
    <xf numFmtId="166" fontId="5" fillId="0" borderId="0"/>
    <xf numFmtId="0" fontId="6" fillId="0" borderId="0"/>
    <xf numFmtId="0" fontId="5" fillId="0" borderId="1"/>
    <xf numFmtId="14" fontId="5" fillId="0" borderId="0"/>
    <xf numFmtId="3" fontId="5" fillId="0" borderId="0"/>
    <xf numFmtId="0" fontId="5" fillId="0" borderId="1"/>
    <xf numFmtId="166" fontId="5" fillId="0" borderId="0"/>
    <xf numFmtId="0" fontId="5" fillId="0" borderId="0"/>
    <xf numFmtId="3" fontId="5" fillId="0" borderId="0"/>
    <xf numFmtId="14" fontId="5" fillId="0" borderId="0"/>
    <xf numFmtId="3" fontId="5" fillId="0" borderId="0"/>
    <xf numFmtId="166" fontId="5" fillId="0" borderId="0"/>
    <xf numFmtId="0" fontId="7" fillId="0" borderId="0"/>
    <xf numFmtId="0" fontId="7" fillId="0" borderId="0"/>
    <xf numFmtId="14" fontId="5" fillId="0" borderId="0"/>
    <xf numFmtId="0" fontId="5" fillId="0" borderId="1"/>
    <xf numFmtId="166" fontId="5" fillId="0" borderId="0"/>
    <xf numFmtId="0" fontId="5" fillId="0" borderId="1"/>
    <xf numFmtId="0" fontId="5" fillId="0" borderId="0"/>
    <xf numFmtId="0" fontId="5" fillId="0" borderId="1"/>
    <xf numFmtId="2" fontId="5" fillId="0" borderId="0"/>
    <xf numFmtId="2" fontId="5" fillId="0" borderId="0"/>
    <xf numFmtId="0" fontId="5" fillId="0" borderId="0"/>
    <xf numFmtId="0" fontId="6" fillId="0" borderId="0"/>
    <xf numFmtId="166" fontId="5" fillId="0" borderId="0"/>
    <xf numFmtId="2" fontId="5" fillId="0" borderId="0"/>
    <xf numFmtId="0" fontId="6" fillId="0" borderId="0"/>
    <xf numFmtId="166" fontId="5" fillId="0" borderId="0"/>
    <xf numFmtId="0" fontId="6" fillId="0" borderId="0"/>
    <xf numFmtId="14" fontId="5" fillId="0" borderId="0"/>
    <xf numFmtId="0" fontId="7" fillId="0" borderId="0"/>
    <xf numFmtId="166" fontId="5" fillId="0" borderId="0"/>
    <xf numFmtId="166" fontId="5" fillId="0" borderId="0"/>
    <xf numFmtId="0" fontId="7" fillId="0" borderId="0"/>
    <xf numFmtId="0" fontId="7" fillId="0" borderId="0"/>
    <xf numFmtId="0" fontId="5" fillId="0" borderId="1"/>
    <xf numFmtId="2" fontId="5" fillId="0" borderId="0"/>
    <xf numFmtId="0" fontId="7" fillId="0" borderId="0"/>
    <xf numFmtId="3" fontId="5" fillId="0" borderId="0"/>
    <xf numFmtId="0" fontId="5" fillId="0" borderId="1"/>
    <xf numFmtId="0" fontId="6" fillId="0" borderId="0"/>
    <xf numFmtId="14" fontId="5" fillId="0" borderId="0"/>
    <xf numFmtId="3" fontId="5" fillId="0" borderId="0"/>
    <xf numFmtId="0" fontId="6" fillId="0" borderId="0"/>
    <xf numFmtId="0" fontId="6" fillId="0" borderId="0"/>
    <xf numFmtId="0" fontId="5" fillId="0" borderId="0"/>
    <xf numFmtId="0" fontId="7" fillId="0" borderId="0"/>
    <xf numFmtId="166" fontId="5" fillId="0" borderId="0"/>
    <xf numFmtId="2" fontId="5" fillId="0" borderId="0"/>
    <xf numFmtId="0" fontId="6" fillId="0" borderId="0"/>
    <xf numFmtId="2" fontId="5" fillId="0" borderId="0"/>
    <xf numFmtId="3" fontId="5" fillId="0" borderId="0"/>
    <xf numFmtId="166" fontId="5" fillId="0" borderId="0"/>
    <xf numFmtId="166" fontId="5" fillId="0" borderId="0"/>
    <xf numFmtId="14" fontId="5" fillId="0" borderId="0"/>
    <xf numFmtId="0" fontId="7" fillId="0" borderId="0"/>
    <xf numFmtId="0" fontId="5" fillId="0" borderId="1"/>
    <xf numFmtId="3" fontId="5" fillId="0" borderId="0"/>
    <xf numFmtId="166" fontId="5" fillId="0" borderId="0"/>
    <xf numFmtId="0" fontId="7" fillId="0" borderId="0"/>
    <xf numFmtId="0" fontId="5" fillId="0" borderId="0"/>
    <xf numFmtId="14" fontId="5" fillId="0" borderId="0"/>
    <xf numFmtId="14" fontId="5" fillId="0" borderId="0"/>
    <xf numFmtId="0" fontId="5" fillId="0" borderId="1"/>
    <xf numFmtId="0" fontId="7" fillId="0" borderId="0"/>
    <xf numFmtId="3" fontId="5" fillId="0" borderId="0"/>
    <xf numFmtId="0" fontId="5" fillId="0" borderId="1"/>
    <xf numFmtId="0" fontId="5" fillId="0" borderId="0"/>
    <xf numFmtId="166" fontId="5" fillId="0" borderId="0"/>
    <xf numFmtId="0" fontId="5" fillId="0" borderId="1"/>
    <xf numFmtId="0" fontId="5" fillId="0" borderId="1"/>
    <xf numFmtId="14" fontId="5" fillId="0" borderId="0"/>
    <xf numFmtId="0" fontId="5" fillId="0" borderId="0"/>
    <xf numFmtId="14" fontId="5" fillId="0" borderId="0"/>
    <xf numFmtId="14" fontId="5" fillId="0" borderId="0"/>
    <xf numFmtId="14" fontId="5" fillId="0" borderId="0"/>
    <xf numFmtId="14" fontId="5" fillId="0" borderId="0"/>
    <xf numFmtId="2" fontId="5" fillId="0" borderId="0"/>
    <xf numFmtId="14" fontId="5" fillId="0" borderId="0"/>
    <xf numFmtId="14" fontId="5" fillId="0" borderId="0"/>
    <xf numFmtId="166" fontId="5" fillId="0" borderId="0"/>
    <xf numFmtId="14" fontId="5" fillId="0" borderId="0"/>
    <xf numFmtId="14" fontId="5" fillId="0" borderId="0"/>
    <xf numFmtId="2" fontId="5" fillId="0" borderId="0"/>
    <xf numFmtId="0" fontId="6" fillId="0" borderId="0"/>
    <xf numFmtId="3" fontId="5" fillId="0" borderId="0"/>
    <xf numFmtId="0" fontId="6" fillId="0" borderId="0"/>
    <xf numFmtId="0" fontId="5" fillId="0" borderId="1"/>
    <xf numFmtId="0" fontId="5" fillId="0" borderId="1"/>
    <xf numFmtId="0" fontId="5" fillId="0" borderId="0"/>
    <xf numFmtId="0" fontId="7" fillId="0" borderId="0"/>
    <xf numFmtId="0" fontId="5" fillId="0" borderId="0"/>
    <xf numFmtId="3" fontId="5" fillId="0" borderId="0"/>
    <xf numFmtId="14" fontId="5" fillId="0" borderId="0"/>
    <xf numFmtId="0" fontId="5" fillId="0" borderId="1"/>
    <xf numFmtId="166" fontId="5" fillId="0" borderId="0"/>
    <xf numFmtId="166" fontId="5" fillId="0" borderId="0"/>
    <xf numFmtId="166" fontId="5" fillId="0" borderId="0"/>
    <xf numFmtId="166" fontId="5"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166" fontId="5" fillId="0" borderId="0"/>
    <xf numFmtId="166" fontId="5" fillId="0" borderId="0"/>
    <xf numFmtId="166" fontId="5" fillId="0" borderId="0"/>
    <xf numFmtId="3" fontId="5" fillId="0" borderId="0"/>
    <xf numFmtId="3" fontId="5" fillId="0" borderId="0"/>
    <xf numFmtId="3" fontId="5" fillId="0" borderId="0"/>
    <xf numFmtId="166" fontId="5" fillId="0" borderId="0"/>
    <xf numFmtId="0" fontId="5" fillId="0" borderId="1"/>
    <xf numFmtId="0" fontId="6" fillId="0" borderId="0"/>
    <xf numFmtId="3" fontId="5" fillId="0" borderId="0"/>
    <xf numFmtId="0" fontId="7" fillId="0" borderId="0"/>
    <xf numFmtId="0" fontId="5" fillId="0" borderId="0"/>
    <xf numFmtId="0" fontId="5" fillId="0" borderId="1"/>
    <xf numFmtId="166" fontId="5" fillId="0" borderId="0"/>
    <xf numFmtId="0" fontId="5" fillId="0" borderId="1"/>
    <xf numFmtId="0" fontId="6" fillId="0" borderId="0"/>
    <xf numFmtId="0" fontId="5" fillId="0" borderId="0"/>
    <xf numFmtId="0" fontId="5" fillId="0" borderId="0"/>
    <xf numFmtId="2" fontId="5" fillId="0" borderId="0"/>
    <xf numFmtId="166" fontId="5" fillId="0" borderId="0"/>
    <xf numFmtId="0" fontId="5" fillId="0" borderId="0"/>
    <xf numFmtId="0" fontId="7" fillId="0" borderId="0"/>
    <xf numFmtId="0" fontId="5" fillId="0" borderId="1"/>
    <xf numFmtId="166" fontId="5" fillId="0" borderId="0"/>
    <xf numFmtId="0" fontId="5" fillId="0" borderId="1"/>
    <xf numFmtId="0" fontId="5" fillId="0" borderId="0"/>
    <xf numFmtId="0" fontId="7" fillId="0" borderId="0"/>
    <xf numFmtId="0" fontId="7" fillId="0" borderId="0"/>
    <xf numFmtId="14" fontId="5" fillId="0" borderId="0"/>
    <xf numFmtId="166" fontId="5" fillId="0" borderId="0"/>
    <xf numFmtId="0" fontId="6" fillId="0" borderId="0"/>
    <xf numFmtId="3" fontId="5" fillId="0" borderId="0"/>
    <xf numFmtId="3" fontId="5" fillId="0" borderId="0"/>
    <xf numFmtId="0" fontId="7" fillId="0" borderId="0"/>
    <xf numFmtId="0" fontId="6" fillId="0" borderId="0"/>
    <xf numFmtId="14" fontId="5" fillId="0" borderId="0"/>
    <xf numFmtId="0" fontId="7" fillId="0" borderId="0"/>
    <xf numFmtId="0" fontId="6" fillId="0" borderId="0"/>
    <xf numFmtId="3" fontId="5" fillId="0" borderId="0"/>
    <xf numFmtId="2" fontId="5" fillId="0" borderId="0"/>
    <xf numFmtId="166" fontId="5" fillId="0" borderId="0"/>
    <xf numFmtId="0" fontId="7" fillId="0" borderId="0"/>
    <xf numFmtId="166" fontId="5" fillId="0" borderId="0"/>
    <xf numFmtId="166" fontId="5" fillId="0" borderId="0"/>
    <xf numFmtId="166" fontId="5" fillId="0" borderId="0"/>
    <xf numFmtId="0" fontId="6" fillId="0" borderId="0"/>
    <xf numFmtId="0" fontId="5" fillId="0" borderId="1"/>
    <xf numFmtId="0" fontId="7" fillId="0" borderId="0"/>
    <xf numFmtId="0" fontId="5" fillId="0" borderId="0"/>
    <xf numFmtId="0" fontId="7" fillId="0" borderId="0"/>
    <xf numFmtId="166"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14" fontId="5" fillId="0" borderId="0"/>
    <xf numFmtId="3" fontId="5" fillId="0" borderId="0"/>
    <xf numFmtId="0" fontId="5" fillId="0" borderId="1"/>
    <xf numFmtId="14" fontId="5" fillId="0" borderId="0"/>
    <xf numFmtId="0" fontId="7" fillId="0" borderId="0"/>
    <xf numFmtId="2" fontId="5" fillId="0" borderId="0"/>
    <xf numFmtId="166" fontId="5" fillId="0" borderId="0"/>
    <xf numFmtId="0" fontId="6" fillId="0" borderId="0"/>
    <xf numFmtId="3" fontId="5" fillId="0" borderId="0"/>
    <xf numFmtId="0" fontId="6" fillId="0" borderId="0"/>
    <xf numFmtId="0" fontId="5" fillId="0" borderId="1"/>
    <xf numFmtId="0" fontId="5" fillId="0" borderId="1"/>
    <xf numFmtId="0" fontId="5" fillId="0" borderId="0"/>
    <xf numFmtId="14" fontId="5" fillId="0" borderId="0"/>
    <xf numFmtId="0" fontId="5" fillId="0" borderId="0"/>
    <xf numFmtId="2" fontId="5" fillId="0" borderId="0"/>
    <xf numFmtId="166" fontId="5" fillId="0" borderId="0"/>
    <xf numFmtId="0" fontId="7" fillId="0" borderId="0"/>
    <xf numFmtId="14" fontId="5" fillId="0" borderId="0"/>
    <xf numFmtId="2" fontId="5" fillId="0" borderId="0"/>
    <xf numFmtId="166" fontId="5" fillId="0" borderId="0"/>
    <xf numFmtId="166" fontId="5" fillId="0" borderId="0"/>
    <xf numFmtId="166" fontId="5" fillId="0" borderId="0"/>
    <xf numFmtId="3" fontId="5" fillId="0" borderId="0"/>
    <xf numFmtId="0" fontId="5" fillId="0" borderId="0"/>
    <xf numFmtId="0" fontId="7" fillId="0" borderId="0"/>
    <xf numFmtId="0" fontId="6" fillId="0" borderId="0"/>
    <xf numFmtId="2" fontId="5" fillId="0" borderId="0"/>
    <xf numFmtId="0" fontId="5" fillId="0" borderId="1"/>
    <xf numFmtId="0" fontId="7" fillId="0" borderId="0"/>
    <xf numFmtId="0" fontId="5" fillId="0" borderId="1"/>
    <xf numFmtId="2" fontId="5" fillId="0" borderId="0"/>
    <xf numFmtId="14" fontId="5" fillId="0" borderId="0"/>
    <xf numFmtId="0" fontId="7" fillId="0" borderId="0"/>
    <xf numFmtId="166" fontId="5" fillId="0" borderId="0"/>
    <xf numFmtId="3" fontId="5" fillId="0" borderId="0"/>
    <xf numFmtId="0" fontId="5" fillId="0" borderId="1"/>
    <xf numFmtId="0" fontId="5" fillId="0" borderId="1"/>
    <xf numFmtId="2" fontId="5" fillId="0" borderId="0"/>
    <xf numFmtId="0" fontId="6" fillId="0" borderId="0"/>
    <xf numFmtId="166" fontId="5" fillId="0" borderId="0"/>
    <xf numFmtId="3" fontId="5" fillId="0" borderId="0"/>
    <xf numFmtId="0" fontId="7" fillId="0" borderId="0"/>
    <xf numFmtId="0" fontId="6" fillId="0" borderId="0"/>
    <xf numFmtId="0" fontId="6" fillId="0" borderId="0"/>
    <xf numFmtId="0" fontId="7" fillId="0" borderId="0"/>
    <xf numFmtId="0" fontId="5" fillId="0" borderId="1"/>
    <xf numFmtId="0" fontId="6" fillId="0" borderId="0"/>
    <xf numFmtId="14" fontId="5" fillId="0" borderId="0"/>
    <xf numFmtId="0" fontId="5" fillId="0" borderId="1"/>
    <xf numFmtId="0" fontId="5" fillId="0" borderId="0"/>
    <xf numFmtId="3" fontId="5" fillId="0" borderId="0"/>
    <xf numFmtId="2" fontId="5" fillId="0" borderId="0"/>
    <xf numFmtId="14" fontId="5" fillId="0" borderId="0"/>
    <xf numFmtId="0" fontId="5" fillId="0" borderId="1"/>
    <xf numFmtId="0" fontId="6" fillId="0" borderId="0"/>
    <xf numFmtId="0" fontId="7" fillId="0" borderId="0"/>
    <xf numFmtId="0" fontId="6" fillId="0" borderId="0"/>
    <xf numFmtId="2" fontId="5" fillId="0" borderId="0"/>
    <xf numFmtId="0" fontId="6" fillId="0" borderId="0"/>
    <xf numFmtId="0" fontId="7" fillId="0" borderId="0"/>
    <xf numFmtId="0" fontId="6" fillId="0" borderId="0"/>
    <xf numFmtId="0" fontId="7" fillId="0" borderId="0"/>
    <xf numFmtId="14" fontId="5" fillId="0" borderId="0"/>
    <xf numFmtId="0" fontId="7" fillId="0" borderId="0"/>
    <xf numFmtId="0" fontId="5" fillId="0" borderId="1"/>
    <xf numFmtId="0" fontId="6" fillId="0" borderId="0"/>
    <xf numFmtId="166" fontId="5" fillId="0" borderId="0"/>
    <xf numFmtId="0" fontId="7" fillId="0" borderId="0"/>
    <xf numFmtId="0" fontId="5" fillId="0" borderId="0"/>
    <xf numFmtId="2" fontId="5" fillId="0" borderId="0"/>
    <xf numFmtId="0" fontId="7" fillId="0" borderId="0"/>
    <xf numFmtId="0" fontId="5" fillId="0" borderId="0"/>
    <xf numFmtId="3" fontId="5" fillId="0" borderId="0"/>
    <xf numFmtId="0" fontId="7" fillId="0" borderId="0"/>
    <xf numFmtId="166" fontId="5" fillId="0" borderId="0"/>
    <xf numFmtId="0" fontId="7" fillId="0" borderId="0"/>
    <xf numFmtId="0" fontId="6" fillId="0" borderId="0"/>
    <xf numFmtId="0" fontId="7" fillId="0" borderId="0"/>
    <xf numFmtId="0" fontId="6" fillId="0" borderId="0"/>
    <xf numFmtId="0" fontId="5" fillId="0" borderId="1"/>
    <xf numFmtId="2" fontId="5" fillId="0" borderId="0"/>
    <xf numFmtId="3" fontId="5" fillId="0" borderId="0"/>
    <xf numFmtId="0" fontId="5" fillId="0" borderId="0"/>
    <xf numFmtId="2" fontId="5" fillId="0" borderId="0"/>
    <xf numFmtId="166" fontId="5" fillId="0" borderId="0"/>
    <xf numFmtId="14" fontId="5" fillId="0" borderId="0"/>
    <xf numFmtId="166" fontId="5" fillId="0" borderId="0"/>
    <xf numFmtId="0" fontId="6" fillId="0" borderId="0"/>
    <xf numFmtId="14" fontId="5" fillId="0" borderId="0"/>
    <xf numFmtId="14" fontId="5" fillId="0" borderId="0"/>
    <xf numFmtId="2" fontId="5" fillId="0" borderId="0"/>
    <xf numFmtId="0" fontId="5" fillId="0" borderId="0"/>
    <xf numFmtId="0" fontId="5" fillId="0" borderId="1"/>
    <xf numFmtId="2" fontId="5" fillId="0" borderId="0"/>
    <xf numFmtId="14" fontId="5" fillId="0" borderId="0"/>
    <xf numFmtId="2" fontId="5" fillId="0" borderId="0"/>
    <xf numFmtId="2" fontId="5" fillId="0" borderId="0"/>
    <xf numFmtId="3" fontId="5" fillId="0" borderId="0"/>
    <xf numFmtId="0" fontId="5" fillId="0" borderId="0"/>
    <xf numFmtId="14" fontId="5" fillId="0" borderId="0"/>
    <xf numFmtId="3" fontId="5" fillId="0" borderId="0"/>
    <xf numFmtId="0" fontId="7" fillId="0" borderId="0"/>
    <xf numFmtId="14" fontId="5" fillId="0" borderId="0"/>
    <xf numFmtId="0" fontId="6" fillId="0" borderId="0"/>
    <xf numFmtId="0" fontId="7" fillId="0" borderId="0"/>
    <xf numFmtId="0" fontId="6" fillId="0" borderId="0"/>
    <xf numFmtId="0" fontId="7" fillId="0" borderId="0"/>
    <xf numFmtId="0" fontId="5" fillId="0" borderId="0"/>
    <xf numFmtId="2" fontId="5" fillId="0" borderId="0"/>
    <xf numFmtId="0" fontId="5" fillId="0" borderId="1"/>
    <xf numFmtId="0" fontId="5" fillId="0" borderId="1"/>
    <xf numFmtId="166" fontId="5" fillId="0" borderId="0"/>
    <xf numFmtId="14" fontId="5" fillId="0" borderId="0"/>
    <xf numFmtId="2" fontId="5" fillId="0" borderId="0"/>
    <xf numFmtId="166" fontId="5" fillId="0" borderId="0"/>
    <xf numFmtId="0" fontId="7" fillId="0" borderId="0"/>
    <xf numFmtId="2" fontId="5" fillId="0" borderId="0"/>
    <xf numFmtId="3" fontId="5" fillId="0" borderId="0"/>
    <xf numFmtId="0" fontId="5" fillId="0" borderId="0"/>
    <xf numFmtId="0" fontId="7" fillId="0" borderId="0"/>
    <xf numFmtId="0" fontId="7" fillId="0" borderId="0"/>
    <xf numFmtId="14" fontId="5" fillId="0" borderId="0"/>
    <xf numFmtId="14" fontId="5" fillId="0" borderId="0"/>
    <xf numFmtId="0" fontId="5" fillId="0" borderId="1"/>
    <xf numFmtId="0" fontId="7" fillId="0" borderId="0"/>
    <xf numFmtId="2" fontId="5" fillId="0" borderId="0"/>
    <xf numFmtId="0" fontId="5" fillId="0" borderId="1"/>
    <xf numFmtId="0" fontId="7" fillId="0" borderId="0"/>
    <xf numFmtId="0" fontId="6" fillId="0" borderId="0"/>
    <xf numFmtId="2" fontId="5" fillId="0" borderId="0"/>
    <xf numFmtId="14" fontId="5" fillId="0" borderId="0"/>
    <xf numFmtId="0" fontId="5" fillId="0" borderId="1"/>
    <xf numFmtId="14" fontId="5" fillId="0" borderId="0"/>
    <xf numFmtId="0" fontId="5" fillId="0" borderId="1"/>
    <xf numFmtId="0" fontId="6" fillId="0" borderId="0"/>
    <xf numFmtId="14" fontId="5" fillId="0" borderId="0"/>
    <xf numFmtId="14" fontId="5" fillId="0" borderId="0"/>
    <xf numFmtId="2" fontId="5" fillId="0" borderId="0"/>
    <xf numFmtId="0" fontId="7" fillId="0" borderId="0"/>
    <xf numFmtId="166" fontId="5" fillId="0" borderId="0"/>
    <xf numFmtId="3" fontId="5" fillId="0" borderId="0"/>
    <xf numFmtId="2" fontId="5" fillId="0" borderId="0"/>
    <xf numFmtId="0" fontId="7" fillId="0" borderId="0"/>
    <xf numFmtId="0" fontId="7" fillId="0" borderId="0"/>
    <xf numFmtId="14" fontId="5" fillId="0" borderId="0"/>
    <xf numFmtId="3" fontId="5" fillId="0" borderId="0"/>
    <xf numFmtId="0" fontId="7" fillId="0" borderId="0"/>
    <xf numFmtId="0" fontId="7" fillId="0" borderId="0"/>
    <xf numFmtId="0" fontId="7" fillId="0" borderId="0"/>
    <xf numFmtId="166" fontId="5" fillId="0" borderId="0"/>
    <xf numFmtId="0" fontId="6" fillId="0" borderId="0"/>
    <xf numFmtId="2" fontId="5" fillId="0" borderId="0"/>
    <xf numFmtId="0" fontId="6" fillId="0" borderId="0"/>
    <xf numFmtId="0" fontId="7" fillId="0" borderId="0"/>
    <xf numFmtId="14" fontId="5" fillId="0" borderId="0"/>
    <xf numFmtId="0" fontId="5" fillId="0" borderId="0"/>
    <xf numFmtId="0" fontId="6" fillId="0" borderId="0"/>
    <xf numFmtId="2" fontId="5" fillId="0" borderId="0"/>
    <xf numFmtId="0" fontId="5" fillId="0" borderId="0"/>
    <xf numFmtId="0" fontId="5" fillId="0" borderId="1"/>
    <xf numFmtId="0" fontId="5" fillId="0" borderId="1"/>
    <xf numFmtId="0" fontId="5" fillId="0" borderId="1"/>
    <xf numFmtId="14" fontId="5" fillId="0" borderId="0"/>
    <xf numFmtId="0" fontId="6" fillId="0" borderId="0"/>
    <xf numFmtId="0" fontId="5" fillId="0" borderId="0"/>
    <xf numFmtId="2" fontId="5" fillId="0" borderId="0"/>
    <xf numFmtId="0" fontId="7" fillId="0" borderId="0"/>
    <xf numFmtId="3" fontId="5" fillId="0" borderId="0"/>
    <xf numFmtId="3" fontId="5" fillId="0" borderId="0"/>
    <xf numFmtId="0" fontId="5" fillId="0" borderId="0"/>
    <xf numFmtId="14" fontId="5" fillId="0" borderId="0"/>
    <xf numFmtId="0" fontId="5" fillId="0" borderId="1"/>
    <xf numFmtId="14" fontId="5" fillId="0" borderId="0"/>
    <xf numFmtId="166" fontId="5" fillId="0" borderId="0"/>
    <xf numFmtId="3" fontId="5" fillId="0" borderId="0"/>
    <xf numFmtId="0" fontId="5" fillId="0" borderId="1"/>
    <xf numFmtId="0" fontId="7" fillId="0" borderId="0"/>
    <xf numFmtId="0" fontId="6" fillId="0" borderId="0"/>
    <xf numFmtId="14" fontId="5" fillId="0" borderId="0"/>
    <xf numFmtId="0" fontId="7" fillId="0" borderId="0"/>
    <xf numFmtId="0" fontId="5" fillId="0" borderId="0"/>
    <xf numFmtId="0" fontId="7" fillId="0" borderId="0"/>
    <xf numFmtId="2" fontId="5" fillId="0" borderId="0"/>
    <xf numFmtId="0" fontId="6" fillId="0" borderId="0"/>
    <xf numFmtId="166" fontId="5" fillId="0" borderId="0"/>
    <xf numFmtId="166" fontId="5" fillId="0" borderId="0"/>
    <xf numFmtId="0" fontId="6" fillId="0" borderId="0"/>
    <xf numFmtId="0" fontId="7" fillId="0" borderId="0"/>
    <xf numFmtId="0" fontId="5" fillId="0" borderId="1"/>
    <xf numFmtId="0" fontId="5" fillId="0" borderId="1"/>
    <xf numFmtId="14" fontId="5" fillId="0" borderId="0"/>
    <xf numFmtId="0" fontId="5" fillId="0" borderId="1"/>
    <xf numFmtId="14" fontId="5" fillId="0" borderId="0"/>
    <xf numFmtId="166" fontId="5" fillId="0" borderId="0"/>
    <xf numFmtId="0" fontId="5" fillId="0" borderId="0"/>
    <xf numFmtId="0" fontId="6" fillId="0" borderId="0"/>
    <xf numFmtId="0" fontId="7" fillId="0" borderId="0"/>
    <xf numFmtId="166" fontId="5" fillId="0" borderId="0"/>
    <xf numFmtId="0" fontId="5" fillId="0" borderId="1"/>
    <xf numFmtId="3" fontId="5" fillId="0" borderId="0"/>
    <xf numFmtId="0" fontId="7" fillId="0" borderId="0"/>
    <xf numFmtId="0" fontId="7" fillId="0" borderId="0"/>
    <xf numFmtId="0" fontId="7" fillId="0" borderId="0"/>
    <xf numFmtId="0" fontId="6" fillId="0" borderId="0"/>
    <xf numFmtId="0" fontId="6" fillId="0" borderId="0"/>
    <xf numFmtId="14" fontId="5" fillId="0" borderId="0"/>
    <xf numFmtId="0" fontId="6" fillId="0" borderId="0"/>
    <xf numFmtId="3" fontId="5" fillId="0" borderId="0"/>
    <xf numFmtId="0" fontId="6" fillId="0" borderId="0"/>
    <xf numFmtId="0" fontId="7" fillId="0" borderId="0"/>
    <xf numFmtId="0" fontId="5" fillId="0" borderId="1"/>
    <xf numFmtId="3" fontId="5" fillId="0" borderId="0"/>
    <xf numFmtId="14" fontId="5" fillId="0" borderId="0"/>
    <xf numFmtId="0" fontId="7" fillId="0" borderId="0"/>
    <xf numFmtId="3" fontId="5" fillId="0" borderId="0"/>
    <xf numFmtId="0" fontId="6" fillId="0" borderId="0"/>
    <xf numFmtId="0" fontId="5" fillId="0" borderId="1"/>
    <xf numFmtId="2" fontId="5" fillId="0" borderId="0"/>
    <xf numFmtId="3" fontId="5" fillId="0" borderId="0"/>
    <xf numFmtId="2" fontId="5" fillId="0" borderId="0"/>
    <xf numFmtId="0" fontId="6" fillId="0" borderId="0"/>
    <xf numFmtId="0" fontId="6" fillId="0" borderId="0"/>
    <xf numFmtId="2" fontId="5" fillId="0" borderId="0"/>
    <xf numFmtId="14" fontId="5" fillId="0" borderId="0"/>
    <xf numFmtId="0" fontId="5" fillId="0" borderId="1"/>
    <xf numFmtId="166" fontId="5" fillId="0" borderId="0"/>
    <xf numFmtId="0" fontId="6" fillId="0" borderId="0"/>
    <xf numFmtId="2" fontId="5" fillId="0" borderId="0"/>
    <xf numFmtId="0" fontId="7" fillId="0" borderId="0"/>
    <xf numFmtId="2" fontId="5" fillId="0" borderId="0"/>
    <xf numFmtId="0" fontId="6" fillId="0" borderId="0"/>
    <xf numFmtId="0" fontId="6" fillId="0" borderId="0"/>
    <xf numFmtId="0" fontId="5" fillId="0" borderId="1"/>
    <xf numFmtId="3"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166" fontId="5" fillId="0" borderId="0"/>
    <xf numFmtId="166" fontId="5" fillId="0" borderId="0"/>
    <xf numFmtId="166" fontId="5" fillId="0" borderId="0"/>
    <xf numFmtId="14" fontId="5" fillId="0" borderId="0"/>
    <xf numFmtId="2" fontId="5" fillId="0" borderId="0"/>
    <xf numFmtId="0" fontId="5" fillId="0" borderId="1"/>
    <xf numFmtId="3" fontId="5" fillId="0" borderId="0"/>
    <xf numFmtId="0" fontId="6" fillId="0" borderId="0"/>
    <xf numFmtId="2" fontId="5" fillId="0" borderId="0"/>
    <xf numFmtId="166" fontId="5" fillId="0" borderId="0"/>
    <xf numFmtId="0" fontId="6" fillId="0" borderId="0"/>
    <xf numFmtId="0" fontId="5" fillId="0" borderId="0"/>
    <xf numFmtId="166" fontId="5" fillId="0" borderId="0"/>
    <xf numFmtId="0" fontId="6" fillId="0" borderId="0"/>
    <xf numFmtId="0" fontId="6" fillId="0" borderId="0"/>
    <xf numFmtId="166" fontId="5" fillId="0" borderId="0"/>
    <xf numFmtId="0" fontId="7" fillId="0" borderId="0"/>
    <xf numFmtId="0" fontId="7" fillId="0" borderId="0"/>
    <xf numFmtId="0" fontId="5" fillId="0" borderId="1"/>
    <xf numFmtId="0" fontId="6" fillId="0" borderId="0"/>
    <xf numFmtId="166" fontId="5" fillId="0" borderId="0"/>
    <xf numFmtId="2" fontId="5" fillId="0" borderId="0"/>
    <xf numFmtId="0" fontId="5" fillId="0" borderId="1"/>
    <xf numFmtId="3" fontId="5" fillId="0" borderId="0"/>
    <xf numFmtId="3" fontId="5" fillId="0" borderId="0"/>
    <xf numFmtId="0" fontId="5" fillId="0" borderId="0"/>
    <xf numFmtId="0" fontId="7" fillId="0" borderId="0"/>
    <xf numFmtId="2" fontId="5" fillId="0" borderId="0"/>
    <xf numFmtId="0" fontId="7" fillId="0" borderId="0"/>
    <xf numFmtId="0" fontId="7" fillId="0" borderId="0"/>
    <xf numFmtId="0" fontId="7" fillId="0" borderId="0"/>
    <xf numFmtId="2" fontId="5" fillId="0" borderId="0"/>
    <xf numFmtId="0" fontId="7" fillId="0" borderId="0"/>
    <xf numFmtId="14" fontId="5" fillId="0" borderId="0"/>
    <xf numFmtId="0" fontId="5" fillId="0" borderId="1"/>
    <xf numFmtId="0" fontId="5" fillId="0" borderId="1"/>
    <xf numFmtId="14" fontId="5" fillId="0" borderId="0"/>
    <xf numFmtId="14" fontId="5" fillId="0" borderId="0"/>
    <xf numFmtId="14" fontId="5" fillId="0" borderId="0"/>
    <xf numFmtId="166" fontId="5" fillId="0" borderId="0"/>
    <xf numFmtId="0" fontId="6" fillId="0" borderId="0"/>
    <xf numFmtId="0" fontId="5" fillId="0" borderId="1"/>
    <xf numFmtId="2" fontId="5" fillId="0" borderId="0"/>
    <xf numFmtId="14" fontId="5" fillId="0" borderId="0"/>
    <xf numFmtId="0" fontId="5" fillId="0" borderId="0"/>
    <xf numFmtId="0" fontId="7" fillId="0" borderId="0"/>
    <xf numFmtId="166" fontId="5" fillId="0" borderId="0"/>
    <xf numFmtId="3" fontId="5" fillId="0" borderId="0"/>
    <xf numFmtId="166" fontId="5" fillId="0" borderId="0"/>
    <xf numFmtId="14" fontId="5" fillId="0" borderId="0"/>
    <xf numFmtId="0" fontId="6" fillId="0" borderId="0"/>
    <xf numFmtId="0" fontId="6" fillId="0" borderId="0"/>
    <xf numFmtId="0" fontId="6" fillId="0" borderId="0"/>
    <xf numFmtId="0" fontId="7" fillId="0" borderId="0"/>
    <xf numFmtId="0" fontId="5" fillId="0" borderId="1"/>
    <xf numFmtId="0" fontId="5" fillId="0" borderId="1"/>
    <xf numFmtId="14" fontId="5" fillId="0" borderId="0"/>
    <xf numFmtId="3" fontId="5" fillId="0" borderId="0"/>
    <xf numFmtId="0" fontId="5" fillId="0" borderId="0"/>
    <xf numFmtId="0" fontId="7" fillId="0" borderId="0"/>
    <xf numFmtId="0" fontId="6" fillId="0" borderId="0"/>
    <xf numFmtId="0" fontId="5" fillId="0" borderId="1"/>
    <xf numFmtId="0" fontId="6" fillId="0" borderId="0"/>
    <xf numFmtId="0" fontId="7" fillId="0" borderId="0"/>
    <xf numFmtId="166" fontId="5" fillId="0" borderId="0"/>
    <xf numFmtId="0" fontId="6" fillId="0" borderId="0"/>
    <xf numFmtId="3" fontId="5" fillId="0" borderId="0"/>
    <xf numFmtId="14" fontId="5" fillId="0" borderId="0"/>
    <xf numFmtId="3" fontId="5" fillId="0" borderId="0"/>
    <xf numFmtId="0" fontId="7" fillId="0" borderId="0"/>
    <xf numFmtId="3" fontId="5" fillId="0" borderId="0"/>
    <xf numFmtId="14" fontId="5" fillId="0" borderId="0"/>
    <xf numFmtId="14" fontId="5" fillId="0" borderId="0"/>
    <xf numFmtId="0" fontId="5" fillId="0" borderId="1"/>
    <xf numFmtId="0" fontId="5" fillId="0" borderId="0"/>
    <xf numFmtId="0" fontId="7" fillId="0" borderId="0"/>
    <xf numFmtId="14" fontId="5" fillId="0" borderId="0"/>
    <xf numFmtId="2" fontId="5" fillId="0" borderId="0"/>
    <xf numFmtId="0" fontId="5" fillId="0" borderId="1"/>
    <xf numFmtId="0" fontId="6" fillId="0" borderId="0"/>
    <xf numFmtId="2" fontId="5" fillId="0" borderId="0"/>
    <xf numFmtId="0" fontId="5" fillId="0" borderId="1"/>
    <xf numFmtId="14" fontId="5" fillId="0" borderId="0"/>
    <xf numFmtId="2" fontId="5" fillId="0" borderId="0"/>
    <xf numFmtId="0" fontId="5" fillId="0" borderId="1"/>
    <xf numFmtId="14" fontId="5" fillId="0" borderId="0"/>
    <xf numFmtId="14" fontId="5" fillId="0" borderId="0"/>
    <xf numFmtId="2" fontId="5" fillId="0" borderId="0"/>
    <xf numFmtId="2" fontId="5" fillId="0" borderId="0"/>
    <xf numFmtId="14" fontId="5" fillId="0" borderId="0"/>
    <xf numFmtId="2" fontId="5" fillId="0" borderId="0"/>
    <xf numFmtId="14" fontId="5" fillId="0" borderId="0"/>
    <xf numFmtId="14" fontId="5" fillId="0" borderId="0"/>
    <xf numFmtId="0" fontId="6" fillId="0" borderId="0"/>
    <xf numFmtId="0" fontId="5" fillId="0" borderId="1"/>
    <xf numFmtId="0" fontId="7" fillId="0" borderId="0"/>
    <xf numFmtId="0" fontId="6" fillId="0" borderId="0"/>
    <xf numFmtId="0" fontId="6" fillId="0" borderId="0"/>
    <xf numFmtId="0" fontId="5" fillId="0" borderId="1"/>
    <xf numFmtId="3" fontId="5" fillId="0" borderId="0"/>
    <xf numFmtId="0" fontId="7" fillId="0" borderId="0"/>
    <xf numFmtId="0" fontId="7" fillId="0" borderId="0"/>
    <xf numFmtId="14" fontId="5" fillId="0" borderId="0"/>
    <xf numFmtId="0" fontId="7" fillId="0" borderId="0"/>
    <xf numFmtId="0" fontId="7" fillId="0" borderId="0"/>
    <xf numFmtId="3" fontId="5" fillId="0" borderId="0"/>
    <xf numFmtId="0" fontId="7" fillId="0" borderId="0"/>
    <xf numFmtId="0" fontId="5" fillId="0" borderId="1"/>
    <xf numFmtId="0" fontId="7" fillId="0" borderId="0"/>
    <xf numFmtId="3" fontId="5" fillId="0" borderId="0"/>
    <xf numFmtId="3" fontId="5" fillId="0" borderId="0"/>
    <xf numFmtId="0" fontId="5" fillId="0" borderId="0"/>
    <xf numFmtId="2" fontId="5" fillId="0" borderId="0"/>
    <xf numFmtId="2" fontId="5" fillId="0" borderId="0"/>
    <xf numFmtId="2" fontId="5" fillId="0" borderId="0"/>
    <xf numFmtId="2" fontId="5" fillId="0" borderId="0"/>
    <xf numFmtId="0" fontId="6" fillId="0" borderId="0"/>
    <xf numFmtId="0" fontId="6" fillId="0" borderId="0"/>
    <xf numFmtId="0" fontId="7" fillId="0" borderId="0"/>
    <xf numFmtId="3" fontId="5" fillId="0" borderId="0"/>
    <xf numFmtId="3" fontId="5" fillId="0" borderId="0"/>
    <xf numFmtId="0" fontId="7" fillId="0" borderId="0"/>
    <xf numFmtId="0" fontId="5" fillId="0" borderId="1"/>
    <xf numFmtId="0" fontId="5" fillId="0" borderId="1"/>
    <xf numFmtId="3" fontId="5" fillId="0" borderId="0"/>
    <xf numFmtId="0" fontId="5" fillId="0" borderId="1"/>
    <xf numFmtId="166" fontId="5" fillId="0" borderId="0"/>
    <xf numFmtId="14" fontId="5" fillId="0" borderId="0"/>
    <xf numFmtId="2" fontId="5" fillId="0" borderId="0"/>
    <xf numFmtId="14" fontId="5" fillId="0" borderId="0"/>
    <xf numFmtId="0" fontId="7" fillId="0" borderId="0"/>
    <xf numFmtId="0" fontId="6" fillId="0" borderId="0"/>
    <xf numFmtId="0" fontId="7" fillId="0" borderId="0"/>
    <xf numFmtId="0" fontId="7" fillId="0" borderId="0"/>
    <xf numFmtId="14" fontId="5" fillId="0" borderId="0"/>
    <xf numFmtId="0" fontId="7" fillId="0" borderId="0"/>
    <xf numFmtId="0" fontId="6" fillId="0" borderId="0"/>
    <xf numFmtId="14" fontId="5" fillId="0" borderId="0"/>
    <xf numFmtId="0" fontId="7" fillId="0" borderId="0"/>
    <xf numFmtId="3" fontId="5" fillId="0" borderId="0"/>
    <xf numFmtId="2" fontId="5" fillId="0" borderId="0"/>
    <xf numFmtId="3" fontId="5" fillId="0" borderId="0"/>
    <xf numFmtId="14" fontId="5" fillId="0" borderId="0"/>
    <xf numFmtId="2" fontId="5" fillId="0" borderId="0"/>
    <xf numFmtId="3" fontId="5" fillId="0" borderId="0"/>
    <xf numFmtId="166" fontId="5" fillId="0" borderId="0"/>
    <xf numFmtId="3" fontId="5" fillId="0" borderId="0"/>
    <xf numFmtId="3" fontId="5" fillId="0" borderId="0"/>
    <xf numFmtId="0" fontId="6" fillId="0" borderId="0"/>
    <xf numFmtId="0" fontId="5" fillId="0" borderId="1"/>
    <xf numFmtId="0" fontId="6" fillId="0" borderId="0"/>
    <xf numFmtId="0" fontId="5" fillId="0" borderId="1"/>
    <xf numFmtId="166" fontId="5" fillId="0" borderId="0"/>
    <xf numFmtId="14" fontId="5" fillId="0" borderId="0"/>
    <xf numFmtId="166" fontId="5" fillId="0" borderId="0"/>
    <xf numFmtId="0" fontId="6" fillId="0" borderId="0"/>
    <xf numFmtId="14" fontId="5" fillId="0" borderId="0"/>
    <xf numFmtId="0" fontId="5" fillId="0" borderId="1"/>
    <xf numFmtId="14" fontId="5" fillId="0" borderId="0"/>
    <xf numFmtId="14" fontId="5" fillId="0" borderId="0"/>
    <xf numFmtId="166" fontId="5" fillId="0" borderId="0"/>
    <xf numFmtId="0" fontId="7" fillId="0" borderId="0"/>
    <xf numFmtId="2" fontId="5" fillId="0" borderId="0"/>
    <xf numFmtId="0" fontId="6" fillId="0" borderId="0"/>
    <xf numFmtId="3" fontId="5" fillId="0" borderId="0"/>
    <xf numFmtId="166" fontId="5" fillId="0" borderId="0"/>
    <xf numFmtId="3" fontId="5" fillId="0" borderId="0"/>
    <xf numFmtId="0" fontId="7" fillId="0" borderId="0"/>
    <xf numFmtId="0" fontId="5" fillId="0" borderId="1"/>
    <xf numFmtId="0" fontId="5" fillId="0" borderId="0"/>
    <xf numFmtId="166" fontId="5" fillId="0" borderId="0"/>
    <xf numFmtId="2" fontId="5" fillId="0" borderId="0"/>
    <xf numFmtId="14" fontId="5" fillId="0" borderId="0"/>
    <xf numFmtId="2" fontId="5" fillId="0" borderId="0"/>
    <xf numFmtId="0" fontId="7" fillId="0" borderId="0"/>
    <xf numFmtId="2" fontId="5" fillId="0" borderId="0"/>
    <xf numFmtId="0" fontId="7" fillId="0" borderId="0"/>
    <xf numFmtId="0" fontId="5" fillId="0" borderId="1"/>
    <xf numFmtId="14" fontId="5" fillId="0" borderId="0"/>
    <xf numFmtId="3" fontId="5" fillId="0" borderId="0"/>
    <xf numFmtId="14" fontId="5" fillId="0" borderId="0"/>
    <xf numFmtId="0" fontId="5" fillId="0" borderId="1"/>
    <xf numFmtId="166" fontId="5" fillId="0" borderId="0"/>
    <xf numFmtId="166" fontId="5" fillId="0" borderId="0"/>
    <xf numFmtId="14" fontId="5" fillId="0" borderId="0"/>
    <xf numFmtId="2" fontId="5" fillId="0" borderId="0"/>
    <xf numFmtId="0" fontId="7" fillId="0" borderId="0"/>
    <xf numFmtId="14" fontId="5" fillId="0" borderId="0"/>
    <xf numFmtId="2" fontId="5" fillId="0" borderId="0"/>
    <xf numFmtId="0" fontId="7" fillId="0" borderId="0"/>
    <xf numFmtId="0" fontId="5" fillId="0" borderId="1"/>
    <xf numFmtId="3" fontId="5" fillId="0" borderId="0"/>
    <xf numFmtId="0" fontId="7" fillId="0" borderId="0"/>
    <xf numFmtId="0" fontId="6" fillId="0" borderId="0"/>
    <xf numFmtId="2" fontId="5" fillId="0" borderId="0"/>
    <xf numFmtId="0" fontId="5" fillId="0" borderId="0"/>
    <xf numFmtId="14" fontId="5" fillId="0" borderId="0"/>
    <xf numFmtId="0" fontId="5" fillId="0" borderId="1"/>
    <xf numFmtId="0" fontId="7" fillId="0" borderId="0"/>
    <xf numFmtId="0" fontId="7" fillId="0" borderId="0"/>
    <xf numFmtId="3" fontId="5" fillId="0" borderId="0"/>
    <xf numFmtId="0" fontId="5" fillId="0" borderId="1"/>
    <xf numFmtId="0" fontId="6" fillId="0" borderId="0"/>
    <xf numFmtId="0" fontId="7" fillId="0" borderId="0"/>
    <xf numFmtId="0" fontId="7" fillId="0" borderId="0"/>
    <xf numFmtId="3" fontId="5" fillId="0" borderId="0"/>
    <xf numFmtId="0" fontId="6" fillId="0" borderId="0"/>
    <xf numFmtId="2" fontId="5" fillId="0" borderId="0"/>
    <xf numFmtId="2" fontId="5" fillId="0" borderId="0"/>
    <xf numFmtId="3" fontId="5" fillId="0" borderId="0"/>
    <xf numFmtId="0" fontId="6" fillId="0" borderId="0"/>
    <xf numFmtId="2" fontId="5" fillId="0" borderId="0"/>
    <xf numFmtId="0" fontId="7" fillId="0" borderId="0"/>
    <xf numFmtId="166" fontId="5" fillId="0" borderId="0"/>
    <xf numFmtId="166" fontId="5" fillId="0" borderId="0"/>
    <xf numFmtId="0" fontId="7" fillId="0" borderId="0"/>
    <xf numFmtId="3" fontId="5" fillId="0" borderId="0"/>
    <xf numFmtId="0" fontId="7" fillId="0" borderId="0"/>
    <xf numFmtId="14" fontId="5" fillId="0" borderId="0"/>
    <xf numFmtId="0" fontId="6" fillId="0" borderId="0"/>
    <xf numFmtId="0" fontId="6" fillId="0" borderId="0"/>
    <xf numFmtId="2" fontId="5" fillId="0" borderId="0"/>
    <xf numFmtId="0" fontId="7" fillId="0" borderId="0"/>
    <xf numFmtId="166" fontId="5" fillId="0" borderId="0"/>
    <xf numFmtId="14" fontId="5" fillId="0" borderId="0"/>
    <xf numFmtId="2" fontId="5" fillId="0" borderId="0"/>
    <xf numFmtId="0" fontId="5" fillId="0" borderId="1"/>
    <xf numFmtId="14" fontId="5" fillId="0" borderId="0"/>
    <xf numFmtId="0" fontId="5" fillId="0" borderId="1"/>
    <xf numFmtId="166" fontId="5" fillId="0" borderId="0"/>
    <xf numFmtId="3" fontId="5" fillId="0" borderId="0"/>
    <xf numFmtId="0" fontId="5" fillId="0" borderId="1"/>
    <xf numFmtId="14" fontId="5" fillId="0" borderId="0"/>
    <xf numFmtId="0" fontId="6" fillId="0" borderId="0"/>
    <xf numFmtId="3" fontId="5" fillId="0" borderId="0"/>
    <xf numFmtId="3" fontId="5" fillId="0" borderId="0"/>
    <xf numFmtId="0" fontId="7" fillId="0" borderId="0"/>
    <xf numFmtId="0" fontId="6" fillId="0" borderId="0"/>
    <xf numFmtId="0" fontId="7" fillId="0" borderId="0"/>
    <xf numFmtId="0" fontId="7" fillId="0" borderId="0"/>
    <xf numFmtId="2" fontId="5" fillId="0" borderId="0"/>
    <xf numFmtId="2" fontId="5" fillId="0" borderId="0"/>
    <xf numFmtId="166" fontId="5" fillId="0" borderId="0"/>
    <xf numFmtId="166" fontId="5" fillId="0" borderId="0"/>
    <xf numFmtId="166" fontId="5" fillId="0" borderId="0"/>
    <xf numFmtId="0" fontId="6" fillId="0" borderId="0"/>
    <xf numFmtId="0" fontId="5" fillId="0" borderId="1"/>
    <xf numFmtId="2" fontId="5" fillId="0" borderId="0"/>
    <xf numFmtId="0" fontId="5" fillId="0" borderId="1"/>
    <xf numFmtId="3" fontId="5" fillId="0" borderId="0"/>
    <xf numFmtId="2" fontId="5" fillId="0" borderId="0"/>
    <xf numFmtId="0" fontId="7" fillId="0" borderId="0"/>
    <xf numFmtId="0" fontId="5" fillId="0" borderId="1"/>
    <xf numFmtId="0" fontId="5" fillId="0" borderId="1"/>
    <xf numFmtId="0" fontId="6" fillId="0" borderId="0"/>
    <xf numFmtId="2" fontId="5" fillId="0" borderId="0"/>
    <xf numFmtId="0" fontId="6" fillId="0" borderId="0"/>
    <xf numFmtId="3" fontId="5" fillId="0" borderId="0"/>
    <xf numFmtId="0" fontId="6" fillId="0" borderId="0"/>
    <xf numFmtId="0" fontId="6" fillId="0" borderId="0"/>
    <xf numFmtId="166" fontId="5" fillId="0" borderId="0"/>
    <xf numFmtId="166" fontId="5" fillId="0" borderId="0"/>
    <xf numFmtId="0" fontId="5" fillId="0" borderId="0"/>
    <xf numFmtId="0" fontId="7" fillId="0" borderId="0"/>
    <xf numFmtId="166" fontId="5" fillId="0" borderId="0"/>
    <xf numFmtId="0" fontId="5" fillId="0" borderId="0"/>
    <xf numFmtId="166" fontId="5" fillId="0" borderId="0"/>
    <xf numFmtId="0" fontId="7" fillId="0" borderId="0"/>
    <xf numFmtId="0" fontId="5" fillId="0" borderId="1"/>
    <xf numFmtId="0" fontId="5" fillId="0" borderId="0"/>
    <xf numFmtId="166" fontId="5" fillId="0" borderId="0"/>
    <xf numFmtId="3" fontId="5" fillId="0" borderId="0"/>
    <xf numFmtId="0" fontId="7" fillId="0" borderId="0"/>
    <xf numFmtId="14" fontId="5" fillId="0" borderId="0"/>
    <xf numFmtId="0" fontId="7" fillId="0" borderId="0"/>
    <xf numFmtId="3" fontId="5" fillId="0" borderId="0"/>
    <xf numFmtId="0" fontId="7" fillId="0" borderId="0"/>
    <xf numFmtId="2" fontId="5" fillId="0" borderId="0"/>
    <xf numFmtId="0" fontId="5" fillId="0" borderId="0"/>
    <xf numFmtId="2" fontId="5" fillId="0" borderId="0"/>
    <xf numFmtId="166" fontId="5" fillId="0" borderId="0"/>
    <xf numFmtId="0" fontId="5" fillId="0" borderId="0"/>
    <xf numFmtId="3" fontId="5" fillId="0" borderId="0"/>
    <xf numFmtId="0" fontId="5" fillId="0" borderId="1"/>
    <xf numFmtId="0" fontId="6" fillId="0" borderId="0"/>
    <xf numFmtId="14" fontId="5" fillId="0" borderId="0"/>
    <xf numFmtId="3" fontId="5" fillId="0" borderId="0"/>
    <xf numFmtId="2" fontId="5" fillId="0" borderId="0"/>
    <xf numFmtId="14" fontId="5" fillId="0" borderId="0"/>
    <xf numFmtId="166" fontId="5" fillId="0" borderId="0"/>
    <xf numFmtId="2" fontId="5" fillId="0" borderId="0"/>
    <xf numFmtId="0" fontId="7" fillId="0" borderId="0"/>
    <xf numFmtId="0" fontId="5" fillId="0" borderId="0"/>
    <xf numFmtId="2" fontId="5" fillId="0" borderId="0"/>
    <xf numFmtId="0" fontId="5" fillId="0" borderId="1"/>
    <xf numFmtId="3" fontId="5" fillId="0" borderId="0"/>
    <xf numFmtId="2" fontId="5" fillId="0" borderId="0"/>
    <xf numFmtId="0" fontId="6" fillId="0" borderId="0"/>
    <xf numFmtId="2" fontId="5" fillId="0" borderId="0"/>
    <xf numFmtId="14" fontId="5" fillId="0" borderId="0"/>
    <xf numFmtId="0" fontId="6" fillId="0" borderId="0"/>
    <xf numFmtId="0" fontId="6" fillId="0" borderId="0"/>
    <xf numFmtId="14" fontId="5" fillId="0" borderId="0"/>
    <xf numFmtId="2" fontId="5" fillId="0" borderId="0"/>
    <xf numFmtId="0" fontId="7" fillId="0" borderId="0"/>
    <xf numFmtId="2" fontId="5" fillId="0" borderId="0"/>
    <xf numFmtId="2" fontId="5" fillId="0" borderId="0"/>
    <xf numFmtId="3" fontId="5" fillId="0" borderId="0"/>
    <xf numFmtId="0" fontId="6" fillId="0" borderId="0"/>
    <xf numFmtId="0" fontId="7" fillId="0" borderId="0"/>
    <xf numFmtId="0" fontId="7" fillId="0" borderId="0"/>
    <xf numFmtId="0" fontId="6" fillId="0" borderId="0"/>
    <xf numFmtId="166" fontId="5" fillId="0" borderId="0"/>
    <xf numFmtId="0" fontId="5" fillId="0" borderId="1"/>
    <xf numFmtId="0" fontId="5" fillId="0" borderId="0"/>
    <xf numFmtId="0" fontId="5" fillId="0" borderId="0"/>
    <xf numFmtId="0" fontId="7" fillId="0" borderId="0"/>
    <xf numFmtId="2" fontId="5" fillId="0" borderId="0"/>
    <xf numFmtId="166" fontId="5" fillId="0" borderId="0"/>
    <xf numFmtId="166" fontId="5" fillId="0" borderId="0"/>
    <xf numFmtId="0" fontId="6" fillId="0" borderId="0"/>
    <xf numFmtId="14" fontId="5" fillId="0" borderId="0"/>
    <xf numFmtId="0" fontId="6" fillId="0" borderId="0"/>
    <xf numFmtId="0" fontId="5" fillId="0" borderId="1"/>
    <xf numFmtId="0" fontId="5" fillId="0" borderId="1"/>
    <xf numFmtId="2" fontId="5" fillId="0" borderId="0"/>
    <xf numFmtId="3" fontId="5" fillId="0" borderId="0"/>
    <xf numFmtId="0" fontId="6" fillId="0" borderId="0"/>
    <xf numFmtId="14" fontId="5" fillId="0" borderId="0"/>
    <xf numFmtId="166" fontId="5" fillId="0" borderId="0"/>
    <xf numFmtId="166" fontId="5" fillId="0" borderId="0"/>
    <xf numFmtId="0" fontId="6" fillId="0" borderId="0"/>
    <xf numFmtId="0" fontId="5" fillId="0" borderId="0"/>
    <xf numFmtId="0" fontId="5" fillId="0" borderId="0"/>
    <xf numFmtId="0" fontId="5" fillId="0" borderId="0"/>
    <xf numFmtId="0" fontId="5" fillId="0" borderId="1"/>
    <xf numFmtId="14" fontId="5" fillId="0" borderId="0"/>
    <xf numFmtId="0" fontId="5" fillId="0" borderId="1"/>
    <xf numFmtId="0" fontId="7" fillId="0" borderId="0"/>
    <xf numFmtId="166" fontId="5" fillId="0" borderId="0"/>
    <xf numFmtId="14" fontId="5" fillId="0" borderId="0"/>
    <xf numFmtId="14" fontId="5" fillId="0" borderId="0"/>
    <xf numFmtId="0" fontId="7" fillId="0" borderId="0"/>
    <xf numFmtId="166" fontId="5" fillId="0" borderId="0"/>
    <xf numFmtId="3" fontId="5" fillId="0" borderId="0"/>
    <xf numFmtId="0" fontId="7" fillId="0" borderId="0"/>
    <xf numFmtId="0" fontId="5" fillId="0" borderId="1"/>
    <xf numFmtId="0" fontId="7" fillId="0" borderId="0"/>
    <xf numFmtId="0" fontId="5" fillId="0" borderId="1"/>
    <xf numFmtId="2" fontId="5" fillId="0" borderId="0"/>
    <xf numFmtId="14" fontId="5" fillId="0" borderId="0"/>
    <xf numFmtId="2" fontId="5" fillId="0" borderId="0"/>
    <xf numFmtId="2" fontId="5" fillId="0" borderId="0"/>
    <xf numFmtId="166" fontId="5" fillId="0" borderId="0"/>
    <xf numFmtId="0" fontId="7" fillId="0" borderId="0"/>
    <xf numFmtId="0" fontId="5" fillId="0" borderId="0"/>
    <xf numFmtId="2" fontId="5" fillId="0" borderId="0"/>
    <xf numFmtId="0" fontId="6" fillId="0" borderId="0"/>
    <xf numFmtId="0" fontId="5" fillId="0" borderId="0"/>
    <xf numFmtId="0" fontId="6" fillId="0" borderId="0"/>
    <xf numFmtId="0" fontId="5" fillId="0" borderId="1"/>
    <xf numFmtId="2" fontId="5" fillId="0" borderId="0"/>
    <xf numFmtId="14" fontId="5" fillId="0" borderId="0"/>
    <xf numFmtId="0" fontId="7" fillId="0" borderId="0"/>
    <xf numFmtId="0" fontId="5" fillId="0" borderId="0"/>
    <xf numFmtId="14" fontId="5" fillId="0" borderId="0"/>
    <xf numFmtId="14" fontId="5" fillId="0" borderId="0"/>
    <xf numFmtId="14" fontId="5" fillId="0" borderId="0"/>
    <xf numFmtId="0" fontId="7" fillId="0" borderId="0"/>
    <xf numFmtId="0" fontId="6" fillId="0" borderId="0"/>
    <xf numFmtId="0" fontId="7" fillId="0" borderId="0"/>
    <xf numFmtId="0" fontId="6" fillId="0" borderId="0"/>
    <xf numFmtId="0" fontId="6" fillId="0" borderId="0"/>
    <xf numFmtId="166" fontId="5" fillId="0" borderId="0"/>
    <xf numFmtId="166" fontId="5" fillId="0" borderId="0"/>
    <xf numFmtId="3" fontId="5" fillId="0" borderId="0"/>
    <xf numFmtId="0" fontId="7" fillId="0" borderId="0"/>
    <xf numFmtId="3" fontId="5" fillId="0" borderId="0"/>
    <xf numFmtId="3" fontId="5" fillId="0" borderId="0"/>
    <xf numFmtId="0" fontId="6" fillId="0" borderId="0"/>
    <xf numFmtId="0" fontId="7" fillId="0" borderId="0"/>
    <xf numFmtId="14" fontId="5" fillId="0" borderId="0"/>
    <xf numFmtId="0" fontId="5" fillId="0" borderId="0"/>
    <xf numFmtId="0" fontId="7" fillId="0" borderId="0"/>
    <xf numFmtId="0" fontId="7" fillId="0" borderId="0"/>
    <xf numFmtId="2" fontId="5" fillId="0" borderId="0"/>
    <xf numFmtId="166" fontId="5" fillId="0" borderId="0"/>
    <xf numFmtId="0" fontId="5" fillId="0" borderId="1"/>
    <xf numFmtId="0" fontId="6" fillId="0" borderId="0"/>
    <xf numFmtId="14" fontId="5" fillId="0" borderId="0"/>
    <xf numFmtId="0" fontId="5" fillId="0" borderId="1"/>
    <xf numFmtId="0" fontId="6" fillId="0" borderId="0"/>
    <xf numFmtId="166" fontId="5" fillId="0" borderId="0"/>
    <xf numFmtId="166" fontId="5" fillId="0" borderId="0"/>
    <xf numFmtId="3" fontId="5" fillId="0" borderId="0"/>
    <xf numFmtId="2" fontId="5" fillId="0" borderId="0"/>
    <xf numFmtId="3" fontId="5" fillId="0" borderId="0"/>
    <xf numFmtId="0" fontId="7" fillId="0" borderId="0"/>
    <xf numFmtId="2" fontId="5" fillId="0" borderId="0"/>
    <xf numFmtId="14" fontId="5" fillId="0" borderId="0"/>
    <xf numFmtId="14" fontId="5" fillId="0" borderId="0"/>
    <xf numFmtId="0" fontId="6" fillId="0" borderId="0"/>
    <xf numFmtId="0" fontId="7" fillId="0" borderId="0"/>
    <xf numFmtId="0" fontId="5" fillId="0" borderId="0"/>
    <xf numFmtId="166" fontId="5" fillId="0" borderId="0"/>
    <xf numFmtId="3" fontId="5" fillId="0" borderId="0"/>
    <xf numFmtId="166" fontId="5" fillId="0" borderId="0"/>
    <xf numFmtId="0" fontId="7" fillId="0" borderId="0"/>
    <xf numFmtId="0" fontId="7" fillId="0" borderId="0"/>
    <xf numFmtId="14" fontId="5" fillId="0" borderId="0"/>
    <xf numFmtId="14" fontId="5" fillId="0" borderId="0"/>
    <xf numFmtId="14" fontId="5" fillId="0" borderId="0"/>
    <xf numFmtId="2" fontId="5" fillId="0" borderId="0"/>
    <xf numFmtId="166"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6" fillId="0" borderId="0"/>
    <xf numFmtId="0" fontId="5" fillId="0" borderId="1"/>
    <xf numFmtId="166" fontId="5" fillId="0" borderId="0"/>
    <xf numFmtId="0" fontId="5" fillId="0" borderId="1"/>
    <xf numFmtId="3" fontId="5" fillId="0" borderId="0"/>
    <xf numFmtId="14" fontId="5" fillId="0" borderId="0"/>
    <xf numFmtId="0" fontId="5" fillId="0" borderId="1"/>
    <xf numFmtId="2" fontId="5" fillId="0" borderId="0"/>
    <xf numFmtId="0" fontId="7" fillId="0" borderId="0"/>
    <xf numFmtId="0" fontId="5" fillId="0" borderId="0"/>
    <xf numFmtId="0" fontId="6" fillId="0" borderId="0"/>
    <xf numFmtId="2" fontId="5" fillId="0" borderId="0"/>
    <xf numFmtId="0" fontId="5" fillId="0" borderId="1"/>
    <xf numFmtId="3" fontId="5" fillId="0" borderId="0"/>
    <xf numFmtId="3" fontId="5" fillId="0" borderId="0"/>
    <xf numFmtId="3" fontId="5" fillId="0" borderId="0"/>
    <xf numFmtId="166" fontId="5" fillId="0" borderId="0"/>
    <xf numFmtId="0" fontId="5" fillId="0" borderId="0"/>
    <xf numFmtId="0" fontId="5" fillId="0" borderId="1"/>
    <xf numFmtId="0" fontId="6" fillId="0" borderId="0"/>
    <xf numFmtId="0" fontId="6" fillId="0" borderId="0"/>
    <xf numFmtId="0" fontId="5" fillId="0" borderId="0"/>
    <xf numFmtId="14" fontId="5" fillId="0" borderId="0"/>
    <xf numFmtId="3" fontId="5" fillId="0" borderId="0"/>
    <xf numFmtId="0" fontId="6" fillId="0" borderId="0"/>
    <xf numFmtId="0" fontId="5" fillId="0" borderId="1"/>
    <xf numFmtId="0" fontId="7" fillId="0" borderId="0"/>
    <xf numFmtId="0" fontId="6" fillId="0" borderId="0"/>
    <xf numFmtId="166" fontId="5" fillId="0" borderId="0"/>
    <xf numFmtId="3" fontId="5" fillId="0" borderId="0"/>
    <xf numFmtId="0" fontId="6" fillId="0" borderId="0"/>
    <xf numFmtId="2" fontId="5" fillId="0" borderId="0"/>
    <xf numFmtId="14" fontId="5" fillId="0" borderId="0"/>
    <xf numFmtId="0" fontId="7" fillId="0" borderId="0"/>
    <xf numFmtId="0" fontId="5" fillId="0" borderId="1"/>
    <xf numFmtId="166" fontId="5" fillId="0" borderId="0"/>
    <xf numFmtId="0" fontId="5" fillId="0" borderId="0"/>
    <xf numFmtId="0" fontId="5" fillId="0" borderId="1"/>
    <xf numFmtId="0" fontId="5" fillId="0" borderId="1"/>
    <xf numFmtId="0" fontId="7" fillId="0" borderId="0"/>
    <xf numFmtId="2" fontId="5" fillId="0" borderId="0"/>
    <xf numFmtId="0" fontId="6" fillId="0" borderId="0"/>
    <xf numFmtId="0" fontId="6" fillId="0" borderId="0"/>
    <xf numFmtId="0" fontId="6" fillId="0" borderId="0"/>
    <xf numFmtId="0" fontId="5" fillId="0" borderId="0"/>
    <xf numFmtId="0" fontId="6" fillId="0" borderId="0"/>
    <xf numFmtId="2" fontId="5" fillId="0" borderId="0"/>
    <xf numFmtId="0" fontId="7" fillId="0" borderId="0"/>
    <xf numFmtId="0" fontId="5" fillId="0" borderId="0"/>
    <xf numFmtId="3" fontId="5" fillId="0" borderId="0"/>
    <xf numFmtId="166" fontId="5" fillId="0" borderId="0"/>
    <xf numFmtId="0" fontId="7" fillId="0" borderId="0"/>
    <xf numFmtId="0" fontId="5" fillId="0" borderId="1"/>
    <xf numFmtId="0" fontId="5" fillId="0" borderId="1"/>
    <xf numFmtId="3" fontId="5" fillId="0" borderId="0"/>
    <xf numFmtId="0" fontId="6"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2" fontId="5" fillId="0" borderId="0"/>
    <xf numFmtId="14" fontId="5" fillId="0" borderId="0"/>
    <xf numFmtId="3" fontId="5" fillId="0" borderId="0"/>
    <xf numFmtId="2" fontId="5" fillId="0" borderId="0"/>
    <xf numFmtId="166" fontId="5" fillId="0" borderId="0"/>
    <xf numFmtId="166" fontId="5" fillId="0" borderId="0"/>
    <xf numFmtId="14" fontId="5" fillId="0" borderId="0"/>
    <xf numFmtId="2" fontId="5" fillId="0" borderId="0"/>
    <xf numFmtId="2"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4" fontId="5" fillId="0" borderId="0"/>
    <xf numFmtId="2" fontId="5" fillId="0" borderId="0"/>
    <xf numFmtId="166" fontId="5" fillId="0" borderId="0"/>
    <xf numFmtId="166" fontId="5" fillId="0" borderId="0"/>
    <xf numFmtId="0" fontId="6" fillId="0" borderId="0"/>
    <xf numFmtId="2" fontId="5" fillId="0" borderId="0"/>
    <xf numFmtId="0" fontId="5" fillId="0" borderId="0"/>
    <xf numFmtId="0" fontId="7" fillId="0" borderId="0"/>
    <xf numFmtId="0" fontId="5" fillId="0" borderId="0"/>
    <xf numFmtId="0" fontId="7" fillId="0" borderId="0"/>
    <xf numFmtId="166" fontId="5" fillId="0" borderId="0"/>
    <xf numFmtId="0" fontId="5" fillId="0" borderId="1"/>
    <xf numFmtId="2" fontId="5" fillId="0" borderId="0"/>
    <xf numFmtId="0" fontId="5" fillId="0" borderId="1"/>
    <xf numFmtId="0" fontId="6" fillId="0" borderId="0"/>
    <xf numFmtId="0" fontId="7" fillId="0" borderId="0"/>
    <xf numFmtId="3" fontId="5" fillId="0" borderId="0"/>
    <xf numFmtId="2" fontId="5" fillId="0" borderId="0"/>
    <xf numFmtId="0" fontId="7" fillId="0" borderId="0"/>
    <xf numFmtId="2" fontId="5" fillId="0" borderId="0"/>
    <xf numFmtId="0" fontId="6" fillId="0" borderId="0"/>
    <xf numFmtId="0" fontId="5" fillId="0" borderId="0"/>
    <xf numFmtId="3" fontId="5" fillId="0" borderId="0"/>
    <xf numFmtId="166" fontId="5" fillId="0" borderId="0"/>
    <xf numFmtId="0" fontId="5" fillId="0" borderId="1"/>
    <xf numFmtId="0" fontId="5" fillId="0" borderId="1"/>
    <xf numFmtId="2" fontId="5" fillId="0" borderId="0"/>
    <xf numFmtId="166" fontId="5" fillId="0" borderId="0"/>
    <xf numFmtId="2" fontId="5" fillId="0" borderId="0"/>
    <xf numFmtId="0" fontId="7" fillId="0" borderId="0"/>
    <xf numFmtId="14" fontId="5" fillId="0" borderId="0"/>
    <xf numFmtId="0" fontId="7" fillId="0" borderId="0"/>
    <xf numFmtId="166" fontId="5" fillId="0" borderId="0"/>
    <xf numFmtId="2" fontId="5" fillId="0" borderId="0"/>
    <xf numFmtId="2" fontId="5" fillId="0" borderId="0"/>
    <xf numFmtId="0" fontId="5" fillId="0" borderId="1"/>
    <xf numFmtId="0" fontId="5" fillId="0" borderId="0"/>
    <xf numFmtId="166" fontId="5" fillId="0" borderId="0"/>
    <xf numFmtId="0" fontId="5" fillId="0" borderId="1"/>
    <xf numFmtId="14" fontId="5" fillId="0" borderId="0"/>
    <xf numFmtId="0" fontId="7" fillId="0" borderId="0"/>
    <xf numFmtId="0" fontId="7"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7" fillId="0" borderId="0"/>
    <xf numFmtId="0" fontId="7" fillId="0" borderId="0"/>
    <xf numFmtId="166" fontId="5" fillId="0" borderId="0"/>
    <xf numFmtId="0" fontId="6" fillId="0" borderId="0"/>
    <xf numFmtId="0" fontId="6" fillId="0" borderId="0"/>
    <xf numFmtId="166" fontId="5" fillId="0" borderId="0"/>
    <xf numFmtId="14" fontId="5" fillId="0" borderId="0"/>
    <xf numFmtId="14" fontId="5" fillId="0" borderId="0"/>
    <xf numFmtId="0" fontId="6" fillId="0" borderId="0"/>
    <xf numFmtId="0" fontId="5" fillId="0" borderId="0"/>
    <xf numFmtId="0" fontId="5" fillId="0" borderId="1"/>
    <xf numFmtId="0" fontId="5" fillId="0" borderId="1"/>
    <xf numFmtId="2" fontId="5" fillId="0" borderId="0"/>
    <xf numFmtId="0" fontId="5" fillId="0" borderId="0"/>
    <xf numFmtId="166" fontId="5" fillId="0" borderId="0"/>
    <xf numFmtId="166" fontId="5" fillId="0" borderId="0"/>
    <xf numFmtId="2" fontId="5" fillId="0" borderId="0"/>
    <xf numFmtId="14" fontId="5" fillId="0" borderId="0"/>
    <xf numFmtId="0" fontId="5" fillId="0" borderId="0"/>
    <xf numFmtId="2" fontId="5" fillId="0" borderId="0"/>
    <xf numFmtId="2" fontId="5" fillId="0" borderId="0"/>
    <xf numFmtId="0" fontId="6" fillId="0" borderId="0"/>
    <xf numFmtId="0" fontId="5" fillId="0" borderId="1"/>
    <xf numFmtId="3" fontId="5" fillId="0" borderId="0"/>
    <xf numFmtId="166" fontId="5" fillId="0" borderId="0"/>
    <xf numFmtId="0" fontId="6" fillId="0" borderId="0"/>
    <xf numFmtId="3" fontId="5" fillId="0" borderId="0"/>
    <xf numFmtId="166" fontId="5" fillId="0" borderId="0"/>
    <xf numFmtId="3" fontId="5" fillId="0" borderId="0"/>
    <xf numFmtId="3" fontId="5" fillId="0" borderId="0"/>
    <xf numFmtId="0" fontId="5" fillId="0" borderId="1"/>
    <xf numFmtId="14" fontId="5" fillId="0" borderId="0"/>
    <xf numFmtId="166" fontId="5" fillId="0" borderId="0"/>
    <xf numFmtId="0" fontId="7" fillId="0" borderId="0"/>
    <xf numFmtId="0" fontId="5" fillId="0" borderId="1"/>
    <xf numFmtId="0" fontId="5" fillId="0" borderId="0"/>
    <xf numFmtId="0" fontId="5" fillId="0" borderId="0"/>
    <xf numFmtId="166" fontId="5" fillId="0" borderId="0"/>
    <xf numFmtId="14"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3" fontId="5" fillId="0" borderId="0"/>
    <xf numFmtId="0" fontId="5" fillId="0" borderId="0"/>
    <xf numFmtId="0" fontId="5" fillId="0" borderId="1"/>
    <xf numFmtId="0" fontId="6" fillId="0" borderId="0"/>
    <xf numFmtId="14" fontId="5" fillId="0" borderId="0"/>
    <xf numFmtId="0" fontId="6" fillId="0" borderId="0"/>
    <xf numFmtId="14" fontId="5" fillId="0" borderId="0"/>
    <xf numFmtId="0" fontId="7" fillId="0" borderId="0"/>
    <xf numFmtId="2" fontId="5" fillId="0" borderId="0"/>
    <xf numFmtId="166" fontId="5" fillId="0" borderId="0"/>
    <xf numFmtId="3" fontId="5" fillId="0" borderId="0"/>
    <xf numFmtId="3" fontId="5" fillId="0" borderId="0"/>
    <xf numFmtId="0" fontId="5" fillId="0" borderId="0"/>
    <xf numFmtId="2" fontId="5" fillId="0" borderId="0"/>
    <xf numFmtId="2" fontId="5" fillId="0" borderId="0"/>
    <xf numFmtId="0" fontId="7" fillId="0" borderId="0"/>
    <xf numFmtId="0" fontId="5" fillId="0" borderId="1"/>
    <xf numFmtId="166" fontId="5" fillId="0" borderId="0"/>
    <xf numFmtId="0" fontId="5" fillId="0" borderId="1"/>
    <xf numFmtId="3" fontId="5" fillId="0" borderId="0"/>
    <xf numFmtId="2" fontId="5" fillId="0" borderId="0"/>
    <xf numFmtId="2" fontId="5" fillId="0" borderId="0"/>
    <xf numFmtId="166" fontId="5" fillId="0" borderId="0"/>
    <xf numFmtId="166" fontId="5" fillId="0" borderId="0"/>
    <xf numFmtId="14" fontId="5" fillId="0" borderId="0"/>
    <xf numFmtId="166" fontId="5" fillId="0" borderId="0"/>
    <xf numFmtId="0" fontId="6" fillId="0" borderId="0"/>
    <xf numFmtId="2" fontId="5" fillId="0" borderId="0"/>
    <xf numFmtId="14" fontId="5" fillId="0" borderId="0"/>
    <xf numFmtId="0" fontId="7" fillId="0" borderId="0"/>
    <xf numFmtId="0" fontId="5" fillId="0" borderId="1"/>
    <xf numFmtId="2" fontId="5" fillId="0" borderId="0"/>
    <xf numFmtId="2" fontId="5" fillId="0" borderId="0"/>
    <xf numFmtId="0" fontId="5" fillId="0" borderId="1"/>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166" fontId="5" fillId="0" borderId="0"/>
    <xf numFmtId="14" fontId="5" fillId="0" borderId="0"/>
    <xf numFmtId="166" fontId="5" fillId="0" borderId="0"/>
    <xf numFmtId="0" fontId="6" fillId="0" borderId="0"/>
    <xf numFmtId="3" fontId="5" fillId="0" borderId="0"/>
    <xf numFmtId="3" fontId="5" fillId="0" borderId="0"/>
    <xf numFmtId="0" fontId="5" fillId="0" borderId="1"/>
    <xf numFmtId="3" fontId="5" fillId="0" borderId="0"/>
    <xf numFmtId="0" fontId="5" fillId="0" borderId="0"/>
    <xf numFmtId="0" fontId="7" fillId="0" borderId="0"/>
    <xf numFmtId="166" fontId="5" fillId="0" borderId="0"/>
    <xf numFmtId="14" fontId="5" fillId="0" borderId="0"/>
    <xf numFmtId="3" fontId="5" fillId="0" borderId="0"/>
    <xf numFmtId="0" fontId="5" fillId="0" borderId="1"/>
    <xf numFmtId="2" fontId="5" fillId="0" borderId="0"/>
    <xf numFmtId="0" fontId="5" fillId="0" borderId="1"/>
    <xf numFmtId="14" fontId="5" fillId="0" borderId="0"/>
    <xf numFmtId="0" fontId="6"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5" fillId="0" borderId="1"/>
    <xf numFmtId="14" fontId="5" fillId="0" borderId="0"/>
    <xf numFmtId="0" fontId="6" fillId="0" borderId="0"/>
    <xf numFmtId="2" fontId="5" fillId="0" borderId="0"/>
    <xf numFmtId="0" fontId="5" fillId="0" borderId="0"/>
    <xf numFmtId="2" fontId="5" fillId="0" borderId="0"/>
    <xf numFmtId="0" fontId="6" fillId="0" borderId="0"/>
    <xf numFmtId="0" fontId="7" fillId="0" borderId="0"/>
    <xf numFmtId="0" fontId="7" fillId="0" borderId="0"/>
    <xf numFmtId="2" fontId="5" fillId="0" borderId="0"/>
    <xf numFmtId="0" fontId="7" fillId="0" borderId="0"/>
    <xf numFmtId="3" fontId="5" fillId="0" borderId="0"/>
    <xf numFmtId="0" fontId="6" fillId="0" borderId="0"/>
    <xf numFmtId="2" fontId="5" fillId="0" borderId="0"/>
    <xf numFmtId="0" fontId="5" fillId="0" borderId="0"/>
    <xf numFmtId="0" fontId="5" fillId="0" borderId="1"/>
    <xf numFmtId="0" fontId="5" fillId="0" borderId="0"/>
    <xf numFmtId="0" fontId="6" fillId="0" borderId="0"/>
    <xf numFmtId="0" fontId="7" fillId="0" borderId="0"/>
    <xf numFmtId="166" fontId="5" fillId="0" borderId="0"/>
    <xf numFmtId="0" fontId="5" fillId="0" borderId="1"/>
    <xf numFmtId="0" fontId="5" fillId="0" borderId="1"/>
    <xf numFmtId="14" fontId="5" fillId="0" borderId="0"/>
    <xf numFmtId="0" fontId="6" fillId="0" borderId="0"/>
    <xf numFmtId="166" fontId="5" fillId="0" borderId="0"/>
    <xf numFmtId="3" fontId="5" fillId="0" borderId="0"/>
    <xf numFmtId="3" fontId="5" fillId="0" borderId="0"/>
    <xf numFmtId="0" fontId="7" fillId="0" borderId="0"/>
    <xf numFmtId="14" fontId="5" fillId="0" borderId="0"/>
    <xf numFmtId="0" fontId="7" fillId="0" borderId="0"/>
    <xf numFmtId="0" fontId="6" fillId="0" borderId="0"/>
    <xf numFmtId="166" fontId="5" fillId="0" borderId="0"/>
    <xf numFmtId="0" fontId="6" fillId="0" borderId="0"/>
    <xf numFmtId="0" fontId="6" fillId="0" borderId="0"/>
    <xf numFmtId="0" fontId="6" fillId="0" borderId="0"/>
    <xf numFmtId="0" fontId="7"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14"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0" fontId="5" fillId="0" borderId="0"/>
    <xf numFmtId="14" fontId="5" fillId="0" borderId="0"/>
    <xf numFmtId="3" fontId="5" fillId="0" borderId="0"/>
    <xf numFmtId="0" fontId="6" fillId="0" borderId="0"/>
    <xf numFmtId="3" fontId="5" fillId="0" borderId="0"/>
    <xf numFmtId="0" fontId="7" fillId="0" borderId="0"/>
    <xf numFmtId="0" fontId="5" fillId="0" borderId="1"/>
    <xf numFmtId="0" fontId="5" fillId="0" borderId="1"/>
    <xf numFmtId="0" fontId="5" fillId="0" borderId="1"/>
    <xf numFmtId="0" fontId="6" fillId="0" borderId="0"/>
    <xf numFmtId="0" fontId="5" fillId="0" borderId="1"/>
    <xf numFmtId="3" fontId="5" fillId="0" borderId="0"/>
    <xf numFmtId="0" fontId="6" fillId="0" borderId="0"/>
    <xf numFmtId="166" fontId="5" fillId="0" borderId="0"/>
    <xf numFmtId="14" fontId="5" fillId="0" borderId="0"/>
    <xf numFmtId="14" fontId="5" fillId="0" borderId="0"/>
    <xf numFmtId="3" fontId="5" fillId="0" borderId="0"/>
    <xf numFmtId="0" fontId="5" fillId="0" borderId="1"/>
    <xf numFmtId="3" fontId="5" fillId="0" borderId="0"/>
    <xf numFmtId="166" fontId="5" fillId="0" borderId="0"/>
    <xf numFmtId="0" fontId="7" fillId="0" borderId="0"/>
    <xf numFmtId="0" fontId="5" fillId="0" borderId="1"/>
    <xf numFmtId="2" fontId="5" fillId="0" borderId="0"/>
    <xf numFmtId="3" fontId="5" fillId="0" borderId="0"/>
    <xf numFmtId="0" fontId="5" fillId="0" borderId="1"/>
    <xf numFmtId="0" fontId="5" fillId="0" borderId="0"/>
    <xf numFmtId="2" fontId="5" fillId="0" borderId="0"/>
    <xf numFmtId="0" fontId="7" fillId="0" borderId="0"/>
    <xf numFmtId="166" fontId="5" fillId="0" borderId="0"/>
    <xf numFmtId="0" fontId="6" fillId="0" borderId="0"/>
    <xf numFmtId="3" fontId="5" fillId="0" borderId="0"/>
    <xf numFmtId="14" fontId="5" fillId="0" borderId="0"/>
    <xf numFmtId="0" fontId="7" fillId="0" borderId="0"/>
    <xf numFmtId="0" fontId="5" fillId="0" borderId="1"/>
    <xf numFmtId="0" fontId="7" fillId="0" borderId="0"/>
    <xf numFmtId="14" fontId="5" fillId="0" borderId="0"/>
    <xf numFmtId="2" fontId="5" fillId="0" borderId="0"/>
    <xf numFmtId="14" fontId="5" fillId="0" borderId="0"/>
    <xf numFmtId="0" fontId="7" fillId="0" borderId="0"/>
    <xf numFmtId="0" fontId="6" fillId="0" borderId="0"/>
    <xf numFmtId="0" fontId="6" fillId="0" borderId="0"/>
    <xf numFmtId="14" fontId="5" fillId="0" borderId="0"/>
    <xf numFmtId="166" fontId="5" fillId="0" borderId="0"/>
    <xf numFmtId="0" fontId="5" fillId="0" borderId="1"/>
    <xf numFmtId="0" fontId="5" fillId="0" borderId="1"/>
    <xf numFmtId="0" fontId="5" fillId="0" borderId="1"/>
    <xf numFmtId="0" fontId="5" fillId="0" borderId="1"/>
    <xf numFmtId="166" fontId="5" fillId="0" borderId="0"/>
    <xf numFmtId="0" fontId="5" fillId="0" borderId="1"/>
    <xf numFmtId="0" fontId="7" fillId="0" borderId="0"/>
    <xf numFmtId="166" fontId="5" fillId="0" borderId="0"/>
    <xf numFmtId="0" fontId="7" fillId="0" borderId="0"/>
    <xf numFmtId="0" fontId="7" fillId="0" borderId="0"/>
    <xf numFmtId="0" fontId="5" fillId="0" borderId="0"/>
    <xf numFmtId="166" fontId="5" fillId="0" borderId="0"/>
    <xf numFmtId="0" fontId="5" fillId="0" borderId="1"/>
    <xf numFmtId="0" fontId="5" fillId="0" borderId="1"/>
    <xf numFmtId="0" fontId="6" fillId="0" borderId="0"/>
    <xf numFmtId="0" fontId="6" fillId="0" borderId="0"/>
    <xf numFmtId="0" fontId="5" fillId="0" borderId="1"/>
    <xf numFmtId="0" fontId="5" fillId="0" borderId="1"/>
    <xf numFmtId="166" fontId="5" fillId="0" borderId="0"/>
    <xf numFmtId="0" fontId="5" fillId="0" borderId="1"/>
    <xf numFmtId="0" fontId="7" fillId="0" borderId="0"/>
    <xf numFmtId="2" fontId="5" fillId="0" borderId="0"/>
    <xf numFmtId="3"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7" fillId="0" borderId="0"/>
    <xf numFmtId="0" fontId="5" fillId="0" borderId="1"/>
    <xf numFmtId="0" fontId="6" fillId="0" borderId="0"/>
    <xf numFmtId="0" fontId="6" fillId="0" borderId="0"/>
    <xf numFmtId="0" fontId="7" fillId="0" borderId="0"/>
    <xf numFmtId="0" fontId="7" fillId="0" borderId="0"/>
    <xf numFmtId="14" fontId="5" fillId="0" borderId="0"/>
    <xf numFmtId="0" fontId="5" fillId="0" borderId="1"/>
    <xf numFmtId="14" fontId="5" fillId="0" borderId="0"/>
    <xf numFmtId="0" fontId="7" fillId="0" borderId="0"/>
    <xf numFmtId="0" fontId="6" fillId="0" borderId="0"/>
    <xf numFmtId="14" fontId="5" fillId="0" borderId="0"/>
    <xf numFmtId="0" fontId="7" fillId="0" borderId="0"/>
    <xf numFmtId="14" fontId="5" fillId="0" borderId="0"/>
    <xf numFmtId="166" fontId="5" fillId="0" borderId="0"/>
    <xf numFmtId="2" fontId="5" fillId="0" borderId="0"/>
    <xf numFmtId="0" fontId="7" fillId="0" borderId="0"/>
    <xf numFmtId="166" fontId="5" fillId="0" borderId="0"/>
    <xf numFmtId="2" fontId="5" fillId="0" borderId="0"/>
    <xf numFmtId="14" fontId="5" fillId="0" borderId="0"/>
    <xf numFmtId="166" fontId="5" fillId="0" borderId="0"/>
    <xf numFmtId="3" fontId="5" fillId="0" borderId="0"/>
    <xf numFmtId="2" fontId="5" fillId="0" borderId="0"/>
    <xf numFmtId="0" fontId="6" fillId="0" borderId="0"/>
    <xf numFmtId="166" fontId="5" fillId="0" borderId="0"/>
    <xf numFmtId="3" fontId="5" fillId="0" borderId="0"/>
    <xf numFmtId="166" fontId="5" fillId="0" borderId="0"/>
    <xf numFmtId="0" fontId="6" fillId="0" borderId="0"/>
    <xf numFmtId="166" fontId="5" fillId="0" borderId="0"/>
    <xf numFmtId="166" fontId="5" fillId="0" borderId="0"/>
    <xf numFmtId="0" fontId="5" fillId="0" borderId="1"/>
    <xf numFmtId="2" fontId="5" fillId="0" borderId="0"/>
    <xf numFmtId="14" fontId="5" fillId="0" borderId="0"/>
    <xf numFmtId="0" fontId="6" fillId="0" borderId="0"/>
    <xf numFmtId="3" fontId="5" fillId="0" borderId="0"/>
    <xf numFmtId="0" fontId="5" fillId="0" borderId="1"/>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0" fontId="5" fillId="0" borderId="1"/>
    <xf numFmtId="14" fontId="5" fillId="0" borderId="0"/>
    <xf numFmtId="0" fontId="7" fillId="0" borderId="0"/>
    <xf numFmtId="3" fontId="5" fillId="0" borderId="0"/>
    <xf numFmtId="3" fontId="5" fillId="0" borderId="0"/>
    <xf numFmtId="2" fontId="5" fillId="0" borderId="0"/>
    <xf numFmtId="0" fontId="7" fillId="0" borderId="0"/>
    <xf numFmtId="0" fontId="7" fillId="0" borderId="0"/>
    <xf numFmtId="2" fontId="5" fillId="0" borderId="0"/>
    <xf numFmtId="14" fontId="5" fillId="0" borderId="0"/>
    <xf numFmtId="3" fontId="5" fillId="0" borderId="0"/>
    <xf numFmtId="166" fontId="5" fillId="0" borderId="0"/>
    <xf numFmtId="0" fontId="5" fillId="0" borderId="1"/>
    <xf numFmtId="166" fontId="5" fillId="0" borderId="0"/>
    <xf numFmtId="0" fontId="6" fillId="0" borderId="0"/>
    <xf numFmtId="14" fontId="5" fillId="0" borderId="0"/>
    <xf numFmtId="0" fontId="7" fillId="0" borderId="0"/>
    <xf numFmtId="14" fontId="5" fillId="0" borderId="0"/>
    <xf numFmtId="166" fontId="5" fillId="0" borderId="0"/>
    <xf numFmtId="166" fontId="5" fillId="0" borderId="0"/>
    <xf numFmtId="3" fontId="5" fillId="0" borderId="0"/>
    <xf numFmtId="0" fontId="6" fillId="0" borderId="0"/>
    <xf numFmtId="14" fontId="5" fillId="0" borderId="0"/>
    <xf numFmtId="3" fontId="5" fillId="0" borderId="0"/>
    <xf numFmtId="0" fontId="6" fillId="0" borderId="0"/>
    <xf numFmtId="14" fontId="5" fillId="0" borderId="0"/>
    <xf numFmtId="0" fontId="6" fillId="0" borderId="0"/>
    <xf numFmtId="0" fontId="6" fillId="0" borderId="0"/>
    <xf numFmtId="0" fontId="5" fillId="0" borderId="1"/>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1"/>
    <xf numFmtId="2" fontId="5" fillId="0" borderId="0"/>
    <xf numFmtId="0" fontId="5" fillId="0" borderId="0"/>
    <xf numFmtId="14" fontId="5" fillId="0" borderId="0"/>
    <xf numFmtId="2" fontId="5" fillId="0" borderId="0"/>
    <xf numFmtId="14" fontId="5" fillId="0" borderId="0"/>
    <xf numFmtId="0" fontId="5" fillId="0" borderId="1"/>
    <xf numFmtId="0" fontId="5" fillId="0" borderId="0"/>
    <xf numFmtId="14" fontId="5" fillId="0" borderId="0"/>
    <xf numFmtId="166" fontId="5" fillId="0" borderId="0"/>
    <xf numFmtId="3" fontId="5" fillId="0" borderId="0"/>
    <xf numFmtId="0" fontId="5" fillId="0" borderId="0"/>
    <xf numFmtId="14" fontId="5" fillId="0" borderId="0"/>
    <xf numFmtId="166" fontId="5" fillId="0" borderId="0"/>
    <xf numFmtId="3" fontId="5" fillId="0" borderId="0"/>
    <xf numFmtId="14" fontId="5" fillId="0" borderId="0"/>
    <xf numFmtId="2" fontId="5" fillId="0" borderId="0"/>
    <xf numFmtId="2" fontId="5" fillId="0" borderId="0"/>
    <xf numFmtId="0" fontId="5" fillId="0" borderId="1"/>
    <xf numFmtId="0" fontId="5" fillId="0" borderId="0"/>
    <xf numFmtId="0" fontId="5" fillId="0" borderId="1"/>
    <xf numFmtId="0" fontId="7" fillId="0" borderId="0"/>
    <xf numFmtId="166" fontId="5" fillId="0" borderId="0"/>
    <xf numFmtId="0" fontId="5" fillId="0" borderId="1"/>
    <xf numFmtId="2" fontId="5" fillId="0" borderId="0"/>
    <xf numFmtId="166" fontId="5" fillId="0" borderId="0"/>
    <xf numFmtId="2" fontId="5" fillId="0" borderId="0"/>
    <xf numFmtId="2" fontId="5" fillId="0" borderId="0"/>
    <xf numFmtId="0" fontId="7" fillId="0" borderId="0"/>
    <xf numFmtId="0" fontId="7" fillId="0" borderId="0"/>
    <xf numFmtId="166" fontId="5" fillId="0" borderId="0"/>
    <xf numFmtId="166" fontId="5" fillId="0" borderId="0"/>
    <xf numFmtId="0" fontId="5" fillId="0" borderId="1"/>
    <xf numFmtId="3" fontId="5" fillId="0" borderId="0"/>
    <xf numFmtId="166" fontId="5" fillId="0" borderId="0"/>
    <xf numFmtId="2" fontId="5" fillId="0" borderId="0"/>
    <xf numFmtId="2" fontId="5" fillId="0" borderId="0"/>
    <xf numFmtId="3" fontId="5" fillId="0" borderId="0"/>
    <xf numFmtId="3" fontId="5" fillId="0" borderId="0"/>
    <xf numFmtId="3" fontId="5" fillId="0" borderId="0"/>
    <xf numFmtId="14" fontId="5" fillId="0" borderId="0"/>
    <xf numFmtId="0" fontId="7" fillId="0" borderId="0"/>
    <xf numFmtId="0" fontId="5" fillId="0" borderId="0"/>
    <xf numFmtId="166" fontId="5" fillId="0" borderId="0"/>
    <xf numFmtId="0" fontId="7" fillId="0" borderId="0"/>
    <xf numFmtId="0" fontId="5" fillId="0" borderId="1"/>
    <xf numFmtId="2" fontId="5" fillId="0" borderId="0"/>
    <xf numFmtId="166" fontId="5" fillId="0" borderId="0"/>
    <xf numFmtId="0" fontId="7" fillId="0" borderId="0"/>
    <xf numFmtId="0" fontId="7" fillId="0" borderId="0"/>
    <xf numFmtId="14" fontId="5" fillId="0" borderId="0"/>
    <xf numFmtId="0" fontId="7" fillId="0" borderId="0"/>
    <xf numFmtId="3" fontId="5" fillId="0" borderId="0"/>
    <xf numFmtId="3" fontId="5" fillId="0" borderId="0"/>
    <xf numFmtId="0" fontId="5" fillId="0" borderId="1"/>
    <xf numFmtId="0" fontId="7" fillId="0" borderId="0"/>
    <xf numFmtId="0" fontId="7" fillId="0" borderId="0"/>
    <xf numFmtId="0" fontId="7" fillId="0" borderId="0"/>
    <xf numFmtId="0" fontId="5" fillId="0" borderId="1"/>
    <xf numFmtId="0" fontId="5" fillId="0" borderId="0"/>
    <xf numFmtId="3" fontId="5" fillId="0" borderId="0"/>
    <xf numFmtId="0" fontId="6" fillId="0" borderId="0"/>
    <xf numFmtId="14" fontId="5" fillId="0" borderId="0"/>
    <xf numFmtId="0" fontId="5" fillId="0" borderId="0"/>
    <xf numFmtId="3" fontId="5" fillId="0" borderId="0"/>
    <xf numFmtId="0" fontId="5" fillId="0" borderId="1"/>
    <xf numFmtId="0" fontId="5" fillId="0" borderId="1"/>
    <xf numFmtId="3" fontId="5" fillId="0" borderId="0"/>
    <xf numFmtId="0" fontId="6" fillId="0" borderId="0"/>
    <xf numFmtId="14" fontId="5" fillId="0" borderId="0"/>
    <xf numFmtId="2" fontId="5" fillId="0" borderId="0"/>
    <xf numFmtId="2" fontId="5" fillId="0" borderId="0"/>
    <xf numFmtId="3" fontId="5" fillId="0" borderId="0"/>
    <xf numFmtId="0" fontId="7" fillId="0" borderId="0"/>
    <xf numFmtId="2" fontId="5" fillId="0" borderId="0"/>
    <xf numFmtId="166" fontId="5" fillId="0" borderId="0"/>
    <xf numFmtId="0" fontId="6" fillId="0" borderId="0"/>
    <xf numFmtId="0" fontId="5" fillId="0" borderId="0"/>
    <xf numFmtId="0" fontId="7" fillId="0" borderId="0"/>
    <xf numFmtId="2" fontId="5" fillId="0" borderId="0"/>
    <xf numFmtId="2" fontId="5" fillId="0" borderId="0"/>
    <xf numFmtId="3" fontId="5" fillId="0" borderId="0"/>
    <xf numFmtId="0" fontId="5" fillId="0" borderId="0"/>
    <xf numFmtId="0" fontId="5" fillId="0" borderId="0"/>
    <xf numFmtId="2" fontId="5" fillId="0" borderId="0"/>
    <xf numFmtId="2" fontId="5" fillId="0" borderId="0"/>
    <xf numFmtId="0" fontId="6" fillId="0" borderId="0"/>
    <xf numFmtId="3" fontId="5" fillId="0" borderId="0"/>
    <xf numFmtId="3" fontId="5" fillId="0" borderId="0"/>
    <xf numFmtId="166" fontId="5" fillId="0" borderId="0"/>
    <xf numFmtId="14" fontId="5" fillId="0" borderId="0"/>
    <xf numFmtId="3" fontId="5" fillId="0" borderId="0"/>
    <xf numFmtId="0" fontId="5" fillId="0" borderId="1"/>
    <xf numFmtId="0" fontId="6" fillId="0" borderId="0"/>
    <xf numFmtId="166" fontId="5" fillId="0" borderId="0"/>
    <xf numFmtId="0" fontId="7" fillId="0" borderId="0"/>
    <xf numFmtId="0" fontId="7" fillId="0" borderId="0"/>
    <xf numFmtId="0" fontId="7" fillId="0" borderId="0"/>
    <xf numFmtId="0" fontId="5" fillId="0" borderId="0"/>
    <xf numFmtId="2" fontId="5" fillId="0" borderId="0"/>
    <xf numFmtId="0" fontId="5" fillId="0" borderId="1"/>
    <xf numFmtId="166" fontId="5" fillId="0" borderId="0"/>
    <xf numFmtId="2" fontId="5" fillId="0" borderId="0"/>
    <xf numFmtId="166" fontId="5" fillId="0" borderId="0"/>
    <xf numFmtId="14" fontId="5" fillId="0" borderId="0"/>
    <xf numFmtId="0" fontId="7" fillId="0" borderId="0"/>
    <xf numFmtId="0" fontId="5" fillId="0" borderId="0"/>
    <xf numFmtId="0" fontId="5" fillId="0" borderId="1"/>
    <xf numFmtId="166"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0" fontId="6"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0" fontId="7" fillId="0" borderId="0"/>
    <xf numFmtId="0" fontId="7" fillId="0" borderId="0"/>
    <xf numFmtId="2" fontId="5" fillId="0" borderId="0"/>
    <xf numFmtId="2" fontId="5" fillId="0" borderId="0"/>
    <xf numFmtId="2" fontId="5" fillId="0" borderId="0"/>
    <xf numFmtId="3" fontId="5" fillId="0" borderId="0"/>
    <xf numFmtId="0" fontId="6" fillId="0" borderId="0"/>
    <xf numFmtId="0" fontId="6" fillId="0" borderId="0"/>
    <xf numFmtId="0" fontId="5" fillId="0" borderId="1"/>
    <xf numFmtId="14" fontId="5" fillId="0" borderId="0"/>
    <xf numFmtId="14" fontId="5" fillId="0" borderId="0"/>
    <xf numFmtId="2" fontId="5" fillId="0" borderId="0"/>
    <xf numFmtId="0" fontId="6" fillId="0" borderId="0"/>
    <xf numFmtId="0" fontId="6" fillId="0" borderId="0"/>
    <xf numFmtId="2" fontId="5" fillId="0" borderId="0"/>
    <xf numFmtId="166" fontId="5" fillId="0" borderId="0"/>
    <xf numFmtId="0" fontId="5" fillId="0" borderId="1"/>
    <xf numFmtId="0" fontId="7" fillId="0" borderId="0"/>
    <xf numFmtId="2" fontId="5" fillId="0" borderId="0"/>
    <xf numFmtId="0" fontId="7" fillId="0" borderId="0"/>
    <xf numFmtId="0" fontId="7" fillId="0" borderId="0"/>
    <xf numFmtId="166" fontId="5" fillId="0" borderId="0"/>
    <xf numFmtId="0" fontId="6" fillId="0" borderId="0"/>
    <xf numFmtId="0" fontId="7" fillId="0" borderId="0"/>
    <xf numFmtId="0" fontId="6" fillId="0" borderId="0"/>
    <xf numFmtId="0" fontId="7" fillId="0" borderId="0"/>
    <xf numFmtId="0" fontId="5" fillId="0" borderId="1"/>
    <xf numFmtId="0" fontId="6" fillId="0" borderId="0"/>
    <xf numFmtId="3" fontId="5" fillId="0" borderId="0"/>
    <xf numFmtId="3"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5" fillId="0" borderId="0"/>
    <xf numFmtId="14" fontId="5" fillId="0" borderId="0"/>
    <xf numFmtId="0" fontId="6" fillId="0" borderId="0"/>
    <xf numFmtId="14" fontId="5" fillId="0" borderId="0"/>
    <xf numFmtId="166" fontId="5" fillId="0" borderId="0"/>
    <xf numFmtId="0" fontId="5" fillId="0" borderId="1"/>
    <xf numFmtId="14" fontId="5" fillId="0" borderId="0"/>
    <xf numFmtId="0" fontId="5" fillId="0" borderId="0"/>
    <xf numFmtId="2" fontId="5" fillId="0" borderId="0"/>
    <xf numFmtId="0" fontId="7" fillId="0" borderId="0"/>
    <xf numFmtId="0" fontId="6" fillId="0" borderId="0"/>
    <xf numFmtId="3" fontId="5" fillId="0" borderId="0"/>
    <xf numFmtId="14" fontId="5" fillId="0" borderId="0"/>
    <xf numFmtId="3" fontId="5" fillId="0" borderId="0"/>
    <xf numFmtId="0" fontId="6" fillId="0" borderId="0"/>
    <xf numFmtId="0" fontId="7" fillId="0" borderId="0"/>
    <xf numFmtId="0" fontId="5" fillId="0" borderId="0"/>
    <xf numFmtId="14" fontId="5" fillId="0" borderId="0"/>
    <xf numFmtId="3" fontId="5" fillId="0" borderId="0"/>
    <xf numFmtId="3" fontId="5" fillId="0" borderId="0"/>
    <xf numFmtId="0" fontId="7" fillId="0" borderId="0"/>
    <xf numFmtId="0" fontId="5" fillId="0" borderId="0"/>
    <xf numFmtId="0" fontId="5" fillId="0" borderId="1"/>
    <xf numFmtId="14" fontId="5" fillId="0" borderId="0"/>
    <xf numFmtId="2" fontId="5" fillId="0" borderId="0"/>
    <xf numFmtId="0" fontId="5" fillId="0" borderId="0"/>
    <xf numFmtId="14" fontId="5" fillId="0" borderId="0"/>
    <xf numFmtId="0" fontId="6"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7" fillId="0" borderId="0"/>
    <xf numFmtId="3" fontId="5" fillId="0" borderId="0"/>
    <xf numFmtId="0" fontId="5" fillId="0" borderId="1"/>
    <xf numFmtId="0" fontId="6" fillId="0" borderId="0"/>
    <xf numFmtId="166" fontId="5" fillId="0" borderId="0"/>
    <xf numFmtId="0" fontId="6" fillId="0" borderId="0"/>
    <xf numFmtId="166" fontId="5" fillId="0" borderId="0"/>
    <xf numFmtId="0" fontId="7" fillId="0" borderId="0"/>
    <xf numFmtId="14" fontId="5" fillId="0" borderId="0"/>
    <xf numFmtId="0" fontId="7" fillId="0" borderId="0"/>
    <xf numFmtId="0" fontId="5" fillId="0" borderId="1"/>
    <xf numFmtId="0" fontId="5" fillId="0" borderId="0"/>
    <xf numFmtId="14" fontId="5" fillId="0" borderId="0"/>
    <xf numFmtId="0" fontId="6" fillId="0" borderId="0"/>
    <xf numFmtId="2" fontId="5" fillId="0" borderId="0"/>
    <xf numFmtId="0" fontId="5" fillId="0" borderId="1"/>
    <xf numFmtId="0" fontId="5" fillId="0" borderId="1"/>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4" fontId="5" fillId="0" borderId="0"/>
    <xf numFmtId="0" fontId="6" fillId="0" borderId="0"/>
    <xf numFmtId="166" fontId="5" fillId="0" borderId="0"/>
    <xf numFmtId="0" fontId="7" fillId="0" borderId="0"/>
    <xf numFmtId="14" fontId="5" fillId="0" borderId="0"/>
    <xf numFmtId="166" fontId="5" fillId="0" borderId="0"/>
    <xf numFmtId="0" fontId="5" fillId="0" borderId="1"/>
    <xf numFmtId="3" fontId="5" fillId="0" borderId="0"/>
    <xf numFmtId="166" fontId="5" fillId="0" borderId="0"/>
    <xf numFmtId="0" fontId="6" fillId="0" borderId="0"/>
    <xf numFmtId="14" fontId="5" fillId="0" borderId="0"/>
    <xf numFmtId="3" fontId="5" fillId="0" borderId="0"/>
    <xf numFmtId="166" fontId="5" fillId="0" borderId="0"/>
    <xf numFmtId="0" fontId="5" fillId="0" borderId="1"/>
    <xf numFmtId="0" fontId="6" fillId="0" borderId="0"/>
    <xf numFmtId="3" fontId="5" fillId="0" borderId="0"/>
    <xf numFmtId="2" fontId="5" fillId="0" borderId="0"/>
    <xf numFmtId="0" fontId="5" fillId="0" borderId="1"/>
    <xf numFmtId="0" fontId="5" fillId="0" borderId="1"/>
    <xf numFmtId="14" fontId="5" fillId="0" borderId="0"/>
    <xf numFmtId="3" fontId="5" fillId="0" borderId="0"/>
    <xf numFmtId="2"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0"/>
    <xf numFmtId="3" fontId="5" fillId="0" borderId="0"/>
    <xf numFmtId="0" fontId="5" fillId="0" borderId="1"/>
    <xf numFmtId="0" fontId="6" fillId="0" borderId="0"/>
    <xf numFmtId="166" fontId="5" fillId="0" borderId="0"/>
    <xf numFmtId="0" fontId="6" fillId="0" borderId="0"/>
    <xf numFmtId="0" fontId="5" fillId="0" borderId="0"/>
    <xf numFmtId="0" fontId="5" fillId="0" borderId="1"/>
    <xf numFmtId="166" fontId="5" fillId="0" borderId="0"/>
    <xf numFmtId="0" fontId="6" fillId="0" borderId="0"/>
    <xf numFmtId="166" fontId="5" fillId="0" borderId="0"/>
    <xf numFmtId="166" fontId="5" fillId="0" borderId="0"/>
    <xf numFmtId="0" fontId="5" fillId="0" borderId="1"/>
    <xf numFmtId="0" fontId="6" fillId="0" borderId="0"/>
    <xf numFmtId="2" fontId="5" fillId="0" borderId="0"/>
    <xf numFmtId="0" fontId="7" fillId="0" borderId="0"/>
    <xf numFmtId="3"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6" fillId="0" borderId="0"/>
    <xf numFmtId="0" fontId="5" fillId="0" borderId="1"/>
    <xf numFmtId="3" fontId="5" fillId="0" borderId="0"/>
    <xf numFmtId="14" fontId="5" fillId="0" borderId="0"/>
    <xf numFmtId="0" fontId="6" fillId="0" borderId="0"/>
    <xf numFmtId="14" fontId="5" fillId="0" borderId="0"/>
    <xf numFmtId="0" fontId="7" fillId="0" borderId="0"/>
    <xf numFmtId="14" fontId="5" fillId="0" borderId="0"/>
    <xf numFmtId="166" fontId="5" fillId="0" borderId="0"/>
    <xf numFmtId="0" fontId="5" fillId="0" borderId="1"/>
    <xf numFmtId="0" fontId="6" fillId="0" borderId="0"/>
    <xf numFmtId="0" fontId="7" fillId="0" borderId="0"/>
    <xf numFmtId="0" fontId="6" fillId="0" borderId="0"/>
    <xf numFmtId="3" fontId="5" fillId="0" borderId="0"/>
    <xf numFmtId="2" fontId="5" fillId="0" borderId="0"/>
    <xf numFmtId="166"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3" fontId="5" fillId="0" borderId="0"/>
    <xf numFmtId="166" fontId="5" fillId="0" borderId="0"/>
    <xf numFmtId="0" fontId="6" fillId="0" borderId="0"/>
    <xf numFmtId="14" fontId="5" fillId="0" borderId="0"/>
    <xf numFmtId="14" fontId="5" fillId="0" borderId="0"/>
    <xf numFmtId="166" fontId="5" fillId="0" borderId="0"/>
    <xf numFmtId="0" fontId="7" fillId="0" borderId="0"/>
    <xf numFmtId="14" fontId="5" fillId="0" borderId="0"/>
    <xf numFmtId="2" fontId="5" fillId="0" borderId="0"/>
    <xf numFmtId="0" fontId="5" fillId="0" borderId="1"/>
    <xf numFmtId="2" fontId="5" fillId="0" borderId="0"/>
    <xf numFmtId="2" fontId="5" fillId="0" borderId="0"/>
    <xf numFmtId="0" fontId="5" fillId="0" borderId="1"/>
    <xf numFmtId="166"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4" fontId="5" fillId="0" borderId="0"/>
    <xf numFmtId="0" fontId="6" fillId="0" borderId="0"/>
    <xf numFmtId="3" fontId="5" fillId="0" borderId="0"/>
    <xf numFmtId="2" fontId="5" fillId="0" borderId="0"/>
    <xf numFmtId="3" fontId="5" fillId="0" borderId="0"/>
    <xf numFmtId="2" fontId="5" fillId="0" borderId="0"/>
    <xf numFmtId="14" fontId="5" fillId="0" borderId="0"/>
    <xf numFmtId="166" fontId="5" fillId="0" borderId="0"/>
    <xf numFmtId="166" fontId="5" fillId="0" borderId="0"/>
    <xf numFmtId="0" fontId="7" fillId="0" borderId="0"/>
    <xf numFmtId="0" fontId="6" fillId="0" borderId="0"/>
    <xf numFmtId="166" fontId="5" fillId="0" borderId="0"/>
    <xf numFmtId="2" fontId="5" fillId="0" borderId="0"/>
    <xf numFmtId="3" fontId="5" fillId="0" borderId="0"/>
    <xf numFmtId="0" fontId="6" fillId="0" borderId="0"/>
    <xf numFmtId="3"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4" fontId="5" fillId="0" borderId="0"/>
    <xf numFmtId="0" fontId="6" fillId="0" borderId="0"/>
    <xf numFmtId="166" fontId="5" fillId="0" borderId="0"/>
    <xf numFmtId="2" fontId="5" fillId="0" borderId="0"/>
    <xf numFmtId="0" fontId="5" fillId="0" borderId="0"/>
    <xf numFmtId="3" fontId="5" fillId="0" borderId="0"/>
    <xf numFmtId="0" fontId="5" fillId="0" borderId="0"/>
    <xf numFmtId="3" fontId="5" fillId="0" borderId="0"/>
    <xf numFmtId="14" fontId="5" fillId="0" borderId="0"/>
    <xf numFmtId="0" fontId="6" fillId="0" borderId="0"/>
    <xf numFmtId="2" fontId="5" fillId="0" borderId="0"/>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6" fillId="0" borderId="0"/>
    <xf numFmtId="0" fontId="5" fillId="0" borderId="1"/>
    <xf numFmtId="166" fontId="5" fillId="0" borderId="0"/>
    <xf numFmtId="2" fontId="5" fillId="0" borderId="0"/>
    <xf numFmtId="0" fontId="6" fillId="0" borderId="0"/>
    <xf numFmtId="14" fontId="5" fillId="0" borderId="0"/>
    <xf numFmtId="0" fontId="7" fillId="0" borderId="0"/>
    <xf numFmtId="0" fontId="5" fillId="0" borderId="0"/>
    <xf numFmtId="0" fontId="7" fillId="0" borderId="0"/>
    <xf numFmtId="0"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2" fontId="5" fillId="0" borderId="0"/>
    <xf numFmtId="0" fontId="5" fillId="0" borderId="0"/>
    <xf numFmtId="166" fontId="5" fillId="0" borderId="0"/>
    <xf numFmtId="0" fontId="6" fillId="0" borderId="0"/>
    <xf numFmtId="2" fontId="5" fillId="0" borderId="0"/>
    <xf numFmtId="2" fontId="5" fillId="0" borderId="0"/>
    <xf numFmtId="0" fontId="5" fillId="0" borderId="1"/>
    <xf numFmtId="14" fontId="5" fillId="0" borderId="0"/>
    <xf numFmtId="0" fontId="5" fillId="0" borderId="1"/>
    <xf numFmtId="0" fontId="5" fillId="0" borderId="1"/>
    <xf numFmtId="3" fontId="5" fillId="0" borderId="0"/>
    <xf numFmtId="166" fontId="5" fillId="0" borderId="0"/>
    <xf numFmtId="3" fontId="5" fillId="0" borderId="0"/>
    <xf numFmtId="0" fontId="5" fillId="0" borderId="1"/>
    <xf numFmtId="3" fontId="5" fillId="0" borderId="0"/>
    <xf numFmtId="3"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166" fontId="5" fillId="0" borderId="0"/>
    <xf numFmtId="0" fontId="5" fillId="0" borderId="1"/>
    <xf numFmtId="14" fontId="5" fillId="0" borderId="0"/>
    <xf numFmtId="0" fontId="7" fillId="0" borderId="0"/>
    <xf numFmtId="3" fontId="5" fillId="0" borderId="0"/>
    <xf numFmtId="0" fontId="5" fillId="0" borderId="1"/>
    <xf numFmtId="0" fontId="5" fillId="0" borderId="1"/>
    <xf numFmtId="14" fontId="5" fillId="0" borderId="0"/>
    <xf numFmtId="0" fontId="5" fillId="0" borderId="0"/>
    <xf numFmtId="2" fontId="5" fillId="0" borderId="0"/>
    <xf numFmtId="14" fontId="5" fillId="0" borderId="0"/>
    <xf numFmtId="0" fontId="7" fillId="0" borderId="0"/>
    <xf numFmtId="14" fontId="5" fillId="0" borderId="0"/>
    <xf numFmtId="0" fontId="5" fillId="0" borderId="1"/>
    <xf numFmtId="166" fontId="5" fillId="0" borderId="0"/>
    <xf numFmtId="2" fontId="5" fillId="0" borderId="0"/>
    <xf numFmtId="166" fontId="5" fillId="0" borderId="0"/>
    <xf numFmtId="166" fontId="5" fillId="0" borderId="0"/>
    <xf numFmtId="0" fontId="6" fillId="0" borderId="0"/>
    <xf numFmtId="14" fontId="5" fillId="0" borderId="0"/>
    <xf numFmtId="0" fontId="5" fillId="0" borderId="1"/>
    <xf numFmtId="0" fontId="5" fillId="0" borderId="0"/>
    <xf numFmtId="0" fontId="7" fillId="0" borderId="0"/>
    <xf numFmtId="0" fontId="5" fillId="0" borderId="1"/>
    <xf numFmtId="14" fontId="5" fillId="0" borderId="0"/>
    <xf numFmtId="14" fontId="5" fillId="0" borderId="0"/>
    <xf numFmtId="166" fontId="5" fillId="0" borderId="0"/>
    <xf numFmtId="3" fontId="5" fillId="0" borderId="0"/>
    <xf numFmtId="166" fontId="5" fillId="0" borderId="0"/>
    <xf numFmtId="0" fontId="6" fillId="0" borderId="0"/>
    <xf numFmtId="3" fontId="5" fillId="0" borderId="0"/>
    <xf numFmtId="3" fontId="5" fillId="0" borderId="0"/>
    <xf numFmtId="2" fontId="5" fillId="0" borderId="0"/>
    <xf numFmtId="0" fontId="5" fillId="0" borderId="1"/>
    <xf numFmtId="2" fontId="5" fillId="0" borderId="0"/>
    <xf numFmtId="14" fontId="5" fillId="0" borderId="0"/>
    <xf numFmtId="2" fontId="5" fillId="0" borderId="0"/>
    <xf numFmtId="14" fontId="5" fillId="0" borderId="0"/>
    <xf numFmtId="0" fontId="6" fillId="0" borderId="0"/>
    <xf numFmtId="166" fontId="5" fillId="0" borderId="0"/>
    <xf numFmtId="166" fontId="5" fillId="0" borderId="0"/>
    <xf numFmtId="14" fontId="5" fillId="0" borderId="0"/>
    <xf numFmtId="14" fontId="5" fillId="0" borderId="0"/>
    <xf numFmtId="0" fontId="6" fillId="0" borderId="0"/>
    <xf numFmtId="0" fontId="5" fillId="0" borderId="0"/>
    <xf numFmtId="0" fontId="5" fillId="0" borderId="1"/>
    <xf numFmtId="0" fontId="6" fillId="0" borderId="0"/>
    <xf numFmtId="14" fontId="5" fillId="0" borderId="0"/>
    <xf numFmtId="0" fontId="6" fillId="0" borderId="0"/>
    <xf numFmtId="0" fontId="7" fillId="0" borderId="0"/>
    <xf numFmtId="14" fontId="5" fillId="0" borderId="0"/>
    <xf numFmtId="166" fontId="5" fillId="0" borderId="0"/>
    <xf numFmtId="3" fontId="5" fillId="0" borderId="0"/>
    <xf numFmtId="14" fontId="5" fillId="0" borderId="0"/>
    <xf numFmtId="2" fontId="5" fillId="0" borderId="0"/>
    <xf numFmtId="0" fontId="7" fillId="0" borderId="0"/>
    <xf numFmtId="0" fontId="5" fillId="0" borderId="1"/>
    <xf numFmtId="166" fontId="5" fillId="0" borderId="0"/>
    <xf numFmtId="14" fontId="5" fillId="0" borderId="0"/>
    <xf numFmtId="0" fontId="6" fillId="0" borderId="0"/>
    <xf numFmtId="14" fontId="5" fillId="0" borderId="0"/>
    <xf numFmtId="0" fontId="5" fillId="0" borderId="1"/>
    <xf numFmtId="0" fontId="6" fillId="0" borderId="0"/>
    <xf numFmtId="14" fontId="5" fillId="0" borderId="0"/>
    <xf numFmtId="0" fontId="6" fillId="0" borderId="0"/>
    <xf numFmtId="14" fontId="5" fillId="0" borderId="0"/>
    <xf numFmtId="166" fontId="5" fillId="0" borderId="0"/>
    <xf numFmtId="0" fontId="7" fillId="0" borderId="0"/>
    <xf numFmtId="3" fontId="5" fillId="0" borderId="0"/>
    <xf numFmtId="14" fontId="5" fillId="0" borderId="0"/>
    <xf numFmtId="3" fontId="5" fillId="0" borderId="0"/>
    <xf numFmtId="14" fontId="5" fillId="0" borderId="0"/>
    <xf numFmtId="0" fontId="7" fillId="0" borderId="0"/>
    <xf numFmtId="0" fontId="5" fillId="0" borderId="1"/>
    <xf numFmtId="0" fontId="7" fillId="0" borderId="0"/>
    <xf numFmtId="0" fontId="6" fillId="0" borderId="0"/>
    <xf numFmtId="0" fontId="5" fillId="0" borderId="1"/>
    <xf numFmtId="0" fontId="6" fillId="0" borderId="0"/>
    <xf numFmtId="0" fontId="7"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0" fontId="6" fillId="0" borderId="0"/>
    <xf numFmtId="14" fontId="5" fillId="0" borderId="0"/>
    <xf numFmtId="0" fontId="6" fillId="0" borderId="0"/>
    <xf numFmtId="2"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2" fontId="5" fillId="0" borderId="0"/>
    <xf numFmtId="2" fontId="5" fillId="0" borderId="0"/>
    <xf numFmtId="0" fontId="6" fillId="0" borderId="0"/>
    <xf numFmtId="0" fontId="7" fillId="0" borderId="0"/>
    <xf numFmtId="2" fontId="5" fillId="0" borderId="0"/>
    <xf numFmtId="0" fontId="5" fillId="0" borderId="1"/>
    <xf numFmtId="0" fontId="5" fillId="0" borderId="1"/>
    <xf numFmtId="0" fontId="7" fillId="0" borderId="0"/>
    <xf numFmtId="166"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5" fillId="0" borderId="1"/>
    <xf numFmtId="0" fontId="6" fillId="0" borderId="0"/>
    <xf numFmtId="0" fontId="7" fillId="0" borderId="0"/>
    <xf numFmtId="3" fontId="5"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166" fontId="5" fillId="0" borderId="0"/>
    <xf numFmtId="0" fontId="6" fillId="0" borderId="0"/>
    <xf numFmtId="14" fontId="5" fillId="0" borderId="0"/>
    <xf numFmtId="166" fontId="5" fillId="0" borderId="0"/>
    <xf numFmtId="166" fontId="5" fillId="0" borderId="0"/>
    <xf numFmtId="3" fontId="5" fillId="0" borderId="0"/>
    <xf numFmtId="0" fontId="5" fillId="0" borderId="1"/>
    <xf numFmtId="0" fontId="7" fillId="0" borderId="0"/>
    <xf numFmtId="0" fontId="5" fillId="0" borderId="0"/>
    <xf numFmtId="0" fontId="7" fillId="0" borderId="0"/>
    <xf numFmtId="0" fontId="5" fillId="0" borderId="1"/>
    <xf numFmtId="0" fontId="5" fillId="0" borderId="0"/>
    <xf numFmtId="14" fontId="5" fillId="0" borderId="0"/>
    <xf numFmtId="0" fontId="5" fillId="0" borderId="1"/>
    <xf numFmtId="0" fontId="5" fillId="0" borderId="1"/>
    <xf numFmtId="0" fontId="5" fillId="0" borderId="1"/>
    <xf numFmtId="0" fontId="5" fillId="0" borderId="1"/>
    <xf numFmtId="3" fontId="5" fillId="0" borderId="0"/>
    <xf numFmtId="0" fontId="6" fillId="0" borderId="0"/>
    <xf numFmtId="14" fontId="5" fillId="0" borderId="0"/>
    <xf numFmtId="2" fontId="5" fillId="0" borderId="0"/>
    <xf numFmtId="3" fontId="5" fillId="0" borderId="0"/>
    <xf numFmtId="14" fontId="5" fillId="0" borderId="0"/>
    <xf numFmtId="3" fontId="5" fillId="0" borderId="0"/>
    <xf numFmtId="166" fontId="5" fillId="0" borderId="0"/>
    <xf numFmtId="0" fontId="6" fillId="0" borderId="0"/>
    <xf numFmtId="2" fontId="5" fillId="0" borderId="0"/>
    <xf numFmtId="0" fontId="7" fillId="0" borderId="0"/>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0" fontId="6" fillId="0" borderId="0"/>
    <xf numFmtId="2" fontId="5" fillId="0" borderId="0"/>
    <xf numFmtId="14" fontId="5" fillId="0" borderId="0"/>
    <xf numFmtId="0" fontId="5" fillId="0" borderId="1"/>
    <xf numFmtId="14" fontId="5" fillId="0" borderId="0"/>
    <xf numFmtId="3" fontId="5" fillId="0" borderId="0"/>
    <xf numFmtId="0" fontId="5" fillId="0" borderId="1"/>
    <xf numFmtId="0" fontId="7" fillId="0" borderId="0"/>
    <xf numFmtId="166" fontId="5" fillId="0" borderId="0"/>
    <xf numFmtId="0" fontId="7" fillId="0" borderId="0"/>
    <xf numFmtId="0" fontId="7" fillId="0" borderId="0"/>
    <xf numFmtId="14" fontId="5" fillId="0" borderId="0"/>
    <xf numFmtId="14" fontId="5" fillId="0" borderId="0"/>
    <xf numFmtId="2" fontId="5" fillId="0" borderId="0"/>
    <xf numFmtId="166" fontId="5" fillId="0" borderId="0"/>
    <xf numFmtId="0" fontId="7" fillId="0" borderId="0"/>
    <xf numFmtId="0" fontId="5" fillId="0" borderId="0"/>
    <xf numFmtId="14"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14"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14" fontId="5" fillId="0" borderId="0"/>
    <xf numFmtId="0" fontId="7" fillId="0" borderId="0"/>
    <xf numFmtId="0" fontId="6" fillId="0" borderId="0"/>
    <xf numFmtId="2" fontId="5" fillId="0" borderId="0"/>
    <xf numFmtId="3" fontId="5" fillId="0" borderId="0"/>
    <xf numFmtId="0" fontId="5" fillId="0" borderId="1"/>
    <xf numFmtId="0" fontId="7" fillId="0" borderId="0"/>
    <xf numFmtId="14" fontId="5" fillId="0" borderId="0"/>
    <xf numFmtId="0" fontId="6" fillId="0" borderId="0"/>
    <xf numFmtId="3" fontId="5" fillId="0" borderId="0"/>
    <xf numFmtId="14" fontId="5" fillId="0" borderId="0"/>
    <xf numFmtId="0" fontId="7" fillId="0" borderId="0"/>
    <xf numFmtId="3" fontId="5" fillId="0" borderId="0"/>
    <xf numFmtId="0" fontId="7" fillId="0" borderId="0"/>
    <xf numFmtId="166"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0" fontId="5" fillId="0" borderId="1"/>
    <xf numFmtId="3" fontId="5" fillId="0" borderId="0"/>
    <xf numFmtId="2" fontId="5" fillId="0" borderId="0"/>
    <xf numFmtId="14" fontId="5" fillId="0" borderId="0"/>
    <xf numFmtId="0" fontId="6" fillId="0" borderId="0"/>
    <xf numFmtId="3" fontId="5" fillId="0" borderId="0"/>
    <xf numFmtId="0" fontId="7" fillId="0" borderId="0"/>
    <xf numFmtId="2" fontId="5" fillId="0" borderId="0"/>
    <xf numFmtId="3" fontId="5" fillId="0" borderId="0"/>
    <xf numFmtId="14" fontId="5" fillId="0" borderId="0"/>
    <xf numFmtId="3" fontId="5" fillId="0" borderId="0"/>
    <xf numFmtId="0" fontId="5" fillId="0" borderId="1"/>
    <xf numFmtId="0" fontId="6" fillId="0" borderId="0"/>
    <xf numFmtId="166" fontId="5" fillId="0" borderId="0"/>
    <xf numFmtId="0" fontId="5" fillId="0" borderId="0"/>
    <xf numFmtId="14" fontId="5" fillId="0" borderId="0"/>
    <xf numFmtId="3" fontId="5" fillId="0" borderId="0"/>
    <xf numFmtId="3" fontId="5" fillId="0" borderId="0"/>
    <xf numFmtId="0" fontId="5" fillId="0" borderId="0"/>
    <xf numFmtId="0" fontId="5" fillId="0" borderId="1"/>
    <xf numFmtId="0" fontId="5" fillId="0" borderId="0"/>
    <xf numFmtId="2" fontId="5" fillId="0" borderId="0"/>
    <xf numFmtId="166" fontId="5" fillId="0" borderId="0"/>
    <xf numFmtId="166"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3" fontId="5" fillId="0" borderId="0"/>
    <xf numFmtId="14" fontId="5" fillId="0" borderId="0"/>
    <xf numFmtId="0" fontId="5" fillId="0" borderId="1"/>
    <xf numFmtId="0" fontId="6" fillId="0" borderId="0"/>
    <xf numFmtId="3" fontId="5" fillId="0" borderId="0"/>
    <xf numFmtId="166" fontId="5" fillId="0" borderId="0"/>
    <xf numFmtId="0" fontId="7" fillId="0" borderId="0"/>
    <xf numFmtId="166" fontId="5" fillId="0" borderId="0"/>
    <xf numFmtId="3" fontId="5" fillId="0" borderId="0"/>
    <xf numFmtId="0" fontId="6" fillId="0" borderId="0"/>
    <xf numFmtId="0" fontId="5" fillId="0" borderId="1"/>
    <xf numFmtId="14" fontId="5" fillId="0" borderId="0"/>
    <xf numFmtId="2"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3" fontId="5"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14" fontId="5" fillId="0" borderId="0"/>
    <xf numFmtId="166" fontId="5" fillId="0" borderId="0"/>
    <xf numFmtId="3" fontId="5" fillId="0" borderId="0"/>
    <xf numFmtId="14"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166" fontId="5" fillId="0" borderId="0"/>
    <xf numFmtId="14" fontId="5" fillId="0" borderId="0"/>
    <xf numFmtId="3" fontId="5" fillId="0" borderId="0"/>
    <xf numFmtId="2" fontId="5" fillId="0" borderId="0"/>
    <xf numFmtId="166" fontId="5" fillId="0" borderId="0"/>
    <xf numFmtId="0" fontId="5" fillId="0" borderId="1"/>
    <xf numFmtId="0" fontId="5" fillId="0" borderId="1"/>
    <xf numFmtId="0" fontId="7" fillId="0" borderId="0"/>
    <xf numFmtId="166" fontId="5" fillId="0" borderId="0"/>
    <xf numFmtId="0" fontId="5" fillId="0" borderId="1"/>
    <xf numFmtId="166" fontId="5" fillId="0" borderId="0"/>
    <xf numFmtId="0" fontId="5" fillId="0" borderId="1"/>
    <xf numFmtId="0" fontId="6" fillId="0" borderId="0"/>
    <xf numFmtId="0" fontId="6" fillId="0" borderId="0"/>
    <xf numFmtId="2" fontId="5" fillId="0" borderId="0"/>
    <xf numFmtId="0" fontId="6"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0" fontId="5" fillId="0" borderId="1"/>
    <xf numFmtId="2" fontId="5" fillId="0" borderId="0"/>
    <xf numFmtId="0" fontId="5" fillId="0" borderId="1"/>
    <xf numFmtId="166" fontId="5" fillId="0" borderId="0"/>
    <xf numFmtId="166" fontId="5"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3" fontId="5" fillId="0" borderId="0"/>
    <xf numFmtId="0" fontId="6" fillId="0" borderId="0"/>
    <xf numFmtId="2" fontId="5" fillId="0" borderId="0"/>
    <xf numFmtId="0" fontId="7" fillId="0" borderId="0"/>
    <xf numFmtId="0" fontId="5" fillId="0" borderId="1"/>
    <xf numFmtId="0" fontId="7" fillId="0" borderId="0"/>
    <xf numFmtId="0" fontId="6"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0" fontId="7"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6" fillId="0" borderId="0"/>
    <xf numFmtId="0" fontId="6" fillId="0" borderId="0"/>
    <xf numFmtId="166" fontId="5" fillId="0" borderId="0"/>
    <xf numFmtId="0" fontId="5" fillId="0" borderId="1"/>
    <xf numFmtId="0" fontId="5" fillId="0" borderId="0"/>
    <xf numFmtId="166" fontId="5" fillId="0" borderId="0"/>
    <xf numFmtId="0" fontId="5" fillId="0" borderId="0"/>
    <xf numFmtId="0" fontId="5" fillId="0" borderId="1"/>
    <xf numFmtId="3" fontId="5"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2" fontId="5" fillId="0" borderId="0"/>
    <xf numFmtId="0" fontId="6" fillId="0" borderId="0"/>
    <xf numFmtId="0" fontId="7" fillId="0" borderId="0"/>
    <xf numFmtId="14" fontId="5" fillId="0" borderId="0"/>
    <xf numFmtId="166" fontId="5" fillId="0" borderId="0"/>
    <xf numFmtId="3" fontId="5" fillId="0" borderId="0"/>
    <xf numFmtId="0" fontId="7" fillId="0" borderId="0"/>
    <xf numFmtId="0" fontId="5" fillId="0" borderId="1"/>
    <xf numFmtId="14" fontId="5" fillId="0" borderId="0"/>
    <xf numFmtId="3" fontId="5" fillId="0" borderId="0"/>
    <xf numFmtId="14" fontId="5" fillId="0" borderId="0"/>
    <xf numFmtId="14" fontId="5" fillId="0" borderId="0"/>
    <xf numFmtId="0" fontId="5" fillId="0" borderId="1"/>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3" fontId="5" fillId="0" borderId="0"/>
    <xf numFmtId="0" fontId="7"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14"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0" fontId="7" fillId="0" borderId="0"/>
    <xf numFmtId="2" fontId="5" fillId="0" borderId="0"/>
    <xf numFmtId="14" fontId="5" fillId="0" borderId="0"/>
    <xf numFmtId="2" fontId="5" fillId="0" borderId="0"/>
    <xf numFmtId="3" fontId="5" fillId="0" borderId="0"/>
    <xf numFmtId="166"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166" fontId="5" fillId="0" borderId="0"/>
    <xf numFmtId="0" fontId="5" fillId="0" borderId="1"/>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0" fontId="6" fillId="0" borderId="0"/>
    <xf numFmtId="14"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3" fontId="5"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166" fontId="5"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14" fontId="5" fillId="0" borderId="0"/>
    <xf numFmtId="0" fontId="5"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0" fontId="7"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166"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14" fontId="5" fillId="0" borderId="0"/>
    <xf numFmtId="0" fontId="5" fillId="0" borderId="1"/>
    <xf numFmtId="0" fontId="6" fillId="0" borderId="0"/>
    <xf numFmtId="3" fontId="5"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2" fontId="5"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2" fontId="5" fillId="0" borderId="0"/>
    <xf numFmtId="3"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3" fontId="5" fillId="0" borderId="0"/>
    <xf numFmtId="0" fontId="6"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3"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0" fontId="6"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1"/>
    <xf numFmtId="3" fontId="5" fillId="0" borderId="0"/>
    <xf numFmtId="166" fontId="5" fillId="0" borderId="0"/>
    <xf numFmtId="0" fontId="6" fillId="0" borderId="0"/>
    <xf numFmtId="166" fontId="5" fillId="0" borderId="0"/>
    <xf numFmtId="0" fontId="5" fillId="0" borderId="0"/>
    <xf numFmtId="2" fontId="5" fillId="0" borderId="0"/>
    <xf numFmtId="166" fontId="5" fillId="0" borderId="0"/>
    <xf numFmtId="0" fontId="5" fillId="0" borderId="1"/>
    <xf numFmtId="0" fontId="6"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6" fillId="0" borderId="0"/>
    <xf numFmtId="0" fontId="6" fillId="0" borderId="0"/>
    <xf numFmtId="166" fontId="5" fillId="0" borderId="0"/>
    <xf numFmtId="166"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2" fontId="5" fillId="0" borderId="0"/>
    <xf numFmtId="14" fontId="5" fillId="0" borderId="0"/>
    <xf numFmtId="166" fontId="5" fillId="0" borderId="0"/>
    <xf numFmtId="0" fontId="6" fillId="0" borderId="0"/>
    <xf numFmtId="0" fontId="7" fillId="0" borderId="0"/>
    <xf numFmtId="0" fontId="7" fillId="0" borderId="0"/>
    <xf numFmtId="0" fontId="5" fillId="0" borderId="0"/>
    <xf numFmtId="0" fontId="6" fillId="0" borderId="0"/>
    <xf numFmtId="14" fontId="5" fillId="0" borderId="0"/>
    <xf numFmtId="3"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0" fontId="7" fillId="0" borderId="0"/>
    <xf numFmtId="14" fontId="5"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5" fillId="0" borderId="1"/>
    <xf numFmtId="3" fontId="5" fillId="0" borderId="0"/>
    <xf numFmtId="14" fontId="5" fillId="0" borderId="0"/>
    <xf numFmtId="14" fontId="5" fillId="0" borderId="0"/>
    <xf numFmtId="2" fontId="5" fillId="0" borderId="0"/>
    <xf numFmtId="0" fontId="5" fillId="0" borderId="1"/>
    <xf numFmtId="3" fontId="5" fillId="0" borderId="0"/>
    <xf numFmtId="2"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0" fontId="6" fillId="0" borderId="0"/>
    <xf numFmtId="2" fontId="5" fillId="0" borderId="0"/>
    <xf numFmtId="166" fontId="5" fillId="0" borderId="0"/>
    <xf numFmtId="0" fontId="5" fillId="0" borderId="1"/>
    <xf numFmtId="0" fontId="6" fillId="0" borderId="0"/>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7" fillId="0" borderId="0"/>
    <xf numFmtId="0" fontId="5" fillId="0" borderId="0"/>
    <xf numFmtId="14" fontId="5" fillId="0" borderId="0"/>
    <xf numFmtId="0" fontId="5" fillId="0" borderId="1"/>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0" fontId="5" fillId="0" borderId="1"/>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3"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0" fontId="7" fillId="0" borderId="0"/>
    <xf numFmtId="0" fontId="5" fillId="0" borderId="0"/>
    <xf numFmtId="166" fontId="5" fillId="0" borderId="0"/>
    <xf numFmtId="0" fontId="5" fillId="0" borderId="0"/>
    <xf numFmtId="3"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0" fontId="7"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14" fontId="5" fillId="0" borderId="0"/>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0" fontId="5" fillId="0" borderId="1"/>
    <xf numFmtId="166"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2" fontId="5" fillId="0" borderId="0"/>
    <xf numFmtId="2" fontId="5" fillId="0" borderId="0"/>
    <xf numFmtId="14" fontId="5" fillId="0" borderId="0"/>
    <xf numFmtId="0" fontId="7" fillId="0" borderId="0"/>
    <xf numFmtId="14" fontId="5" fillId="0" borderId="0"/>
    <xf numFmtId="14" fontId="5" fillId="0" borderId="0"/>
    <xf numFmtId="166" fontId="5" fillId="0" borderId="0"/>
    <xf numFmtId="166" fontId="5" fillId="0" borderId="0"/>
    <xf numFmtId="3" fontId="5" fillId="0" borderId="0"/>
    <xf numFmtId="3" fontId="5" fillId="0" borderId="0"/>
    <xf numFmtId="0" fontId="7" fillId="0" borderId="0"/>
    <xf numFmtId="0" fontId="5" fillId="0" borderId="0"/>
    <xf numFmtId="166"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7" fillId="0" borderId="0"/>
    <xf numFmtId="0" fontId="5" fillId="0" borderId="1"/>
    <xf numFmtId="0" fontId="7" fillId="0" borderId="0"/>
    <xf numFmtId="0" fontId="6" fillId="0" borderId="0"/>
    <xf numFmtId="0" fontId="6" fillId="0" borderId="0"/>
    <xf numFmtId="2" fontId="5" fillId="0" borderId="0"/>
    <xf numFmtId="2" fontId="5" fillId="0" borderId="0"/>
    <xf numFmtId="14" fontId="5" fillId="0" borderId="0"/>
    <xf numFmtId="14" fontId="5" fillId="0" borderId="0"/>
    <xf numFmtId="166" fontId="5" fillId="0" borderId="0"/>
    <xf numFmtId="166" fontId="5" fillId="0" borderId="0"/>
    <xf numFmtId="3" fontId="5" fillId="0" borderId="0"/>
    <xf numFmtId="3" fontId="5"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0" fontId="6" fillId="0" borderId="0"/>
    <xf numFmtId="0" fontId="5" fillId="0" borderId="1"/>
    <xf numFmtId="0" fontId="5" fillId="0" borderId="1"/>
    <xf numFmtId="0" fontId="7" fillId="0" borderId="0"/>
    <xf numFmtId="0" fontId="5" fillId="0" borderId="0"/>
    <xf numFmtId="0" fontId="7" fillId="0" borderId="0"/>
    <xf numFmtId="0" fontId="5" fillId="0" borderId="0"/>
    <xf numFmtId="166" fontId="5" fillId="0" borderId="0"/>
    <xf numFmtId="0" fontId="7" fillId="0" borderId="0"/>
    <xf numFmtId="0" fontId="5" fillId="0" borderId="1"/>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14" fontId="5" fillId="0" borderId="0"/>
    <xf numFmtId="2" fontId="5" fillId="0" borderId="0"/>
    <xf numFmtId="166" fontId="5" fillId="0" borderId="0"/>
    <xf numFmtId="166"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66" fontId="5" fillId="0" borderId="0"/>
    <xf numFmtId="0" fontId="7" fillId="0" borderId="0"/>
    <xf numFmtId="0" fontId="5" fillId="0" borderId="0"/>
    <xf numFmtId="166" fontId="5" fillId="0" borderId="0"/>
    <xf numFmtId="2" fontId="5" fillId="0" borderId="0"/>
    <xf numFmtId="0" fontId="7" fillId="0" borderId="0"/>
    <xf numFmtId="3" fontId="5" fillId="0" borderId="0"/>
    <xf numFmtId="2" fontId="5" fillId="0" borderId="0"/>
    <xf numFmtId="0" fontId="7" fillId="0" borderId="0"/>
    <xf numFmtId="0" fontId="6" fillId="0" borderId="0"/>
    <xf numFmtId="0" fontId="5" fillId="0" borderId="0"/>
    <xf numFmtId="0" fontId="5" fillId="0" borderId="1"/>
    <xf numFmtId="2" fontId="5" fillId="0" borderId="0"/>
    <xf numFmtId="166" fontId="5" fillId="0" borderId="0"/>
    <xf numFmtId="0" fontId="7" fillId="0" borderId="0"/>
    <xf numFmtId="14" fontId="5" fillId="0" borderId="0"/>
    <xf numFmtId="166" fontId="5" fillId="0" borderId="0"/>
    <xf numFmtId="0" fontId="5"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166" fontId="5" fillId="0" borderId="0"/>
    <xf numFmtId="0" fontId="6" fillId="0" borderId="0"/>
    <xf numFmtId="0" fontId="6" fillId="0" borderId="0"/>
    <xf numFmtId="166" fontId="5" fillId="0" borderId="0"/>
    <xf numFmtId="14" fontId="5" fillId="0" borderId="0"/>
    <xf numFmtId="14" fontId="5" fillId="0" borderId="0"/>
    <xf numFmtId="0" fontId="5" fillId="0" borderId="0"/>
    <xf numFmtId="2" fontId="5" fillId="0" borderId="0"/>
    <xf numFmtId="166" fontId="5" fillId="0" borderId="0"/>
    <xf numFmtId="166" fontId="5" fillId="0" borderId="0"/>
    <xf numFmtId="2" fontId="5" fillId="0" borderId="0"/>
    <xf numFmtId="14" fontId="5" fillId="0" borderId="0"/>
    <xf numFmtId="0" fontId="5" fillId="0" borderId="0"/>
    <xf numFmtId="2" fontId="5" fillId="0" borderId="0"/>
    <xf numFmtId="0" fontId="6" fillId="0" borderId="0"/>
    <xf numFmtId="3" fontId="5" fillId="0" borderId="0"/>
    <xf numFmtId="166" fontId="5" fillId="0" borderId="0"/>
    <xf numFmtId="0" fontId="6" fillId="0" borderId="0"/>
    <xf numFmtId="3" fontId="5" fillId="0" borderId="0"/>
    <xf numFmtId="3" fontId="5" fillId="0" borderId="0"/>
    <xf numFmtId="3" fontId="5" fillId="0" borderId="0"/>
    <xf numFmtId="0" fontId="5" fillId="0" borderId="1"/>
    <xf numFmtId="14" fontId="5" fillId="0" borderId="0"/>
    <xf numFmtId="166" fontId="5" fillId="0" borderId="0"/>
    <xf numFmtId="0" fontId="5" fillId="0" borderId="1"/>
    <xf numFmtId="0"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0" fontId="5" fillId="0" borderId="1"/>
    <xf numFmtId="14" fontId="5" fillId="0" borderId="0"/>
    <xf numFmtId="0" fontId="6" fillId="0" borderId="0"/>
    <xf numFmtId="14" fontId="5" fillId="0" borderId="0"/>
    <xf numFmtId="0" fontId="7" fillId="0" borderId="0"/>
    <xf numFmtId="2" fontId="5" fillId="0" borderId="0"/>
    <xf numFmtId="3" fontId="5" fillId="0" borderId="0"/>
    <xf numFmtId="2" fontId="5" fillId="0" borderId="0"/>
    <xf numFmtId="2" fontId="5" fillId="0" borderId="0"/>
    <xf numFmtId="0" fontId="5" fillId="0" borderId="1"/>
    <xf numFmtId="166" fontId="5" fillId="0" borderId="0"/>
    <xf numFmtId="2" fontId="5" fillId="0" borderId="0"/>
    <xf numFmtId="166" fontId="5" fillId="0" borderId="0"/>
    <xf numFmtId="14" fontId="5" fillId="0" borderId="0"/>
    <xf numFmtId="166" fontId="5" fillId="0" borderId="0"/>
    <xf numFmtId="0" fontId="6" fillId="0" borderId="0"/>
    <xf numFmtId="2" fontId="5" fillId="0" borderId="0"/>
    <xf numFmtId="0" fontId="7" fillId="0" borderId="0"/>
    <xf numFmtId="0" fontId="5" fillId="0" borderId="1"/>
    <xf numFmtId="2" fontId="5" fillId="0" borderId="0"/>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3" fontId="5" fillId="0" borderId="0"/>
    <xf numFmtId="0" fontId="5" fillId="0" borderId="1"/>
    <xf numFmtId="3" fontId="5" fillId="0" borderId="0"/>
    <xf numFmtId="166" fontId="5" fillId="0" borderId="0"/>
    <xf numFmtId="14" fontId="5" fillId="0" borderId="0"/>
    <xf numFmtId="3" fontId="5" fillId="0" borderId="0"/>
    <xf numFmtId="0" fontId="5" fillId="0" borderId="1"/>
    <xf numFmtId="2" fontId="5"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6" fillId="0" borderId="0"/>
    <xf numFmtId="0" fontId="5" fillId="0" borderId="0"/>
    <xf numFmtId="0" fontId="7" fillId="0" borderId="0"/>
    <xf numFmtId="2" fontId="5" fillId="0" borderId="0"/>
    <xf numFmtId="0" fontId="7" fillId="0" borderId="0"/>
    <xf numFmtId="0" fontId="6" fillId="0" borderId="0"/>
    <xf numFmtId="2" fontId="5" fillId="0" borderId="0"/>
    <xf numFmtId="0" fontId="5" fillId="0" borderId="0"/>
    <xf numFmtId="0" fontId="6" fillId="0" borderId="0"/>
    <xf numFmtId="0" fontId="7" fillId="0" borderId="0"/>
    <xf numFmtId="166" fontId="5" fillId="0" borderId="0"/>
    <xf numFmtId="14" fontId="5" fillId="0" borderId="0"/>
    <xf numFmtId="0" fontId="6" fillId="0" borderId="0"/>
    <xf numFmtId="3" fontId="5" fillId="0" borderId="0"/>
    <xf numFmtId="0" fontId="7" fillId="0" borderId="0"/>
    <xf numFmtId="14" fontId="5" fillId="0" borderId="0"/>
    <xf numFmtId="0" fontId="6" fillId="0" borderId="0"/>
    <xf numFmtId="166" fontId="5" fillId="0" borderId="0"/>
    <xf numFmtId="0" fontId="6"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2" fontId="5" fillId="0" borderId="0"/>
    <xf numFmtId="3" fontId="5" fillId="0" borderId="0"/>
    <xf numFmtId="2" fontId="5" fillId="0" borderId="0"/>
    <xf numFmtId="0" fontId="7" fillId="0" borderId="0"/>
    <xf numFmtId="3" fontId="5" fillId="0" borderId="0"/>
    <xf numFmtId="14" fontId="5" fillId="0" borderId="0"/>
    <xf numFmtId="3" fontId="5" fillId="0" borderId="0"/>
    <xf numFmtId="0" fontId="7" fillId="0" borderId="0"/>
    <xf numFmtId="0" fontId="5" fillId="0" borderId="1"/>
    <xf numFmtId="0" fontId="5" fillId="0" borderId="1"/>
    <xf numFmtId="0" fontId="6" fillId="0" borderId="0"/>
    <xf numFmtId="14" fontId="5" fillId="0" borderId="0"/>
    <xf numFmtId="3" fontId="5" fillId="0" borderId="0"/>
    <xf numFmtId="3" fontId="5" fillId="0" borderId="0"/>
    <xf numFmtId="166" fontId="5" fillId="0" borderId="0"/>
    <xf numFmtId="0" fontId="7" fillId="0" borderId="0"/>
    <xf numFmtId="0" fontId="5" fillId="0" borderId="1"/>
    <xf numFmtId="2" fontId="5" fillId="0" borderId="0"/>
    <xf numFmtId="2" fontId="5" fillId="0" borderId="0"/>
    <xf numFmtId="166" fontId="5" fillId="0" borderId="0"/>
    <xf numFmtId="0" fontId="6" fillId="0" borderId="0"/>
    <xf numFmtId="3" fontId="5" fillId="0" borderId="0"/>
    <xf numFmtId="0" fontId="7" fillId="0" borderId="0"/>
    <xf numFmtId="0" fontId="7" fillId="0" borderId="0"/>
    <xf numFmtId="2" fontId="5" fillId="0" borderId="0"/>
    <xf numFmtId="0" fontId="7" fillId="0" borderId="0"/>
    <xf numFmtId="0" fontId="6" fillId="0" borderId="0"/>
    <xf numFmtId="0" fontId="5" fillId="0" borderId="1"/>
    <xf numFmtId="0" fontId="5" fillId="0" borderId="1"/>
    <xf numFmtId="0" fontId="5" fillId="0" borderId="1"/>
    <xf numFmtId="0" fontId="5" fillId="0" borderId="1"/>
    <xf numFmtId="0" fontId="7" fillId="0" borderId="0"/>
    <xf numFmtId="0" fontId="7" fillId="0" borderId="0"/>
    <xf numFmtId="0" fontId="5" fillId="0" borderId="0"/>
    <xf numFmtId="166" fontId="5" fillId="0" borderId="0"/>
    <xf numFmtId="0" fontId="6" fillId="0" borderId="0"/>
    <xf numFmtId="0" fontId="6"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7" fillId="0" borderId="0"/>
    <xf numFmtId="0" fontId="5" fillId="0" borderId="1"/>
    <xf numFmtId="0" fontId="7" fillId="0" borderId="0"/>
    <xf numFmtId="0" fontId="5" fillId="0" borderId="1"/>
    <xf numFmtId="14" fontId="5" fillId="0" borderId="0"/>
    <xf numFmtId="14" fontId="5" fillId="0" borderId="0"/>
    <xf numFmtId="0" fontId="7" fillId="0" borderId="0"/>
    <xf numFmtId="14" fontId="5" fillId="0" borderId="0"/>
    <xf numFmtId="166" fontId="5" fillId="0" borderId="0"/>
    <xf numFmtId="2" fontId="5" fillId="0" borderId="0"/>
    <xf numFmtId="166" fontId="5" fillId="0" borderId="0"/>
    <xf numFmtId="166" fontId="5" fillId="0" borderId="0"/>
    <xf numFmtId="3" fontId="5" fillId="0" borderId="0"/>
    <xf numFmtId="166" fontId="5" fillId="0" borderId="0"/>
    <xf numFmtId="0" fontId="6" fillId="0" borderId="0"/>
    <xf numFmtId="0" fontId="5" fillId="0" borderId="1"/>
    <xf numFmtId="2" fontId="5" fillId="0" borderId="0"/>
    <xf numFmtId="14" fontId="5" fillId="0" borderId="0"/>
    <xf numFmtId="0" fontId="6"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50" fillId="0" borderId="0"/>
    <xf numFmtId="0" fontId="9" fillId="0" borderId="0"/>
  </cellStyleXfs>
  <cellXfs count="116">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 borderId="0" xfId="0" applyFill="1"/>
    <xf numFmtId="0" fontId="1" fillId="2" borderId="0" xfId="0" applyFont="1" applyFill="1"/>
    <xf numFmtId="0" fontId="30" fillId="2" borderId="0" xfId="867" applyFont="1" applyFill="1" applyBorder="1" applyAlignment="1">
      <alignment horizontal="center"/>
    </xf>
    <xf numFmtId="0" fontId="5" fillId="2" borderId="0" xfId="854" applyFont="1" applyFill="1" applyBorder="1" applyAlignment="1">
      <alignment horizontal="center"/>
    </xf>
    <xf numFmtId="165" fontId="36" fillId="2" borderId="0" xfId="0" applyNumberFormat="1" applyFont="1" applyFill="1" applyBorder="1" applyAlignment="1">
      <alignment horizontal="left"/>
    </xf>
    <xf numFmtId="165" fontId="36" fillId="2" borderId="0" xfId="0" applyNumberFormat="1" applyFont="1" applyFill="1" applyBorder="1" applyAlignment="1">
      <alignment horizontal="center"/>
    </xf>
    <xf numFmtId="0" fontId="37" fillId="2" borderId="0" xfId="0" applyFont="1" applyFill="1" applyAlignment="1">
      <alignment horizontal="center"/>
    </xf>
    <xf numFmtId="0" fontId="38" fillId="2" borderId="0" xfId="0" applyFont="1" applyFill="1" applyAlignment="1">
      <alignment horizontal="center"/>
    </xf>
    <xf numFmtId="165" fontId="41" fillId="2" borderId="0" xfId="0" applyNumberFormat="1" applyFont="1" applyFill="1" applyBorder="1" applyAlignment="1">
      <alignment horizontal="center"/>
    </xf>
    <xf numFmtId="0" fontId="38" fillId="2" borderId="0" xfId="0" applyFont="1" applyFill="1" applyBorder="1" applyAlignment="1">
      <alignment horizontal="center"/>
    </xf>
    <xf numFmtId="0" fontId="43" fillId="2" borderId="0" xfId="0" applyFont="1" applyFill="1" applyBorder="1" applyAlignment="1">
      <alignment horizontal="center"/>
    </xf>
    <xf numFmtId="0" fontId="41" fillId="2" borderId="0" xfId="0" applyFont="1" applyFill="1" applyBorder="1" applyAlignment="1">
      <alignment horizontal="center"/>
    </xf>
    <xf numFmtId="165" fontId="38" fillId="2" borderId="0" xfId="0" applyNumberFormat="1" applyFont="1" applyFill="1" applyBorder="1" applyAlignment="1">
      <alignment horizontal="center"/>
    </xf>
    <xf numFmtId="0" fontId="45" fillId="2" borderId="0" xfId="0" applyFont="1" applyFill="1" applyAlignment="1">
      <alignment horizontal="left"/>
    </xf>
    <xf numFmtId="0" fontId="45" fillId="2" borderId="0" xfId="0" applyFont="1" applyFill="1"/>
    <xf numFmtId="0" fontId="47" fillId="2" borderId="0" xfId="1114" applyFont="1" applyFill="1" applyAlignment="1" applyProtection="1"/>
    <xf numFmtId="0" fontId="32" fillId="2" borderId="0" xfId="0" applyFont="1" applyFill="1"/>
    <xf numFmtId="0" fontId="8" fillId="26" borderId="0" xfId="0" applyFont="1" applyFill="1"/>
    <xf numFmtId="0" fontId="0" fillId="2" borderId="0" xfId="0" applyFill="1"/>
    <xf numFmtId="0" fontId="42" fillId="2" borderId="0" xfId="0" applyFont="1" applyFill="1" applyBorder="1" applyAlignment="1">
      <alignment horizontal="center"/>
    </xf>
    <xf numFmtId="0" fontId="0" fillId="2" borderId="0" xfId="0" applyFill="1" applyBorder="1"/>
    <xf numFmtId="0" fontId="1" fillId="2" borderId="0" xfId="0" applyFont="1" applyFill="1" applyBorder="1" applyAlignment="1">
      <alignment horizontal="center"/>
    </xf>
    <xf numFmtId="0" fontId="0" fillId="2" borderId="0" xfId="0" applyFill="1" applyBorder="1" applyAlignment="1">
      <alignment horizontal="center"/>
    </xf>
    <xf numFmtId="0" fontId="1" fillId="2" borderId="0" xfId="0" applyFont="1" applyFill="1" applyBorder="1" applyAlignment="1">
      <alignment horizontal="left"/>
    </xf>
    <xf numFmtId="0" fontId="0" fillId="2" borderId="0" xfId="0" applyFill="1" applyBorder="1" applyAlignment="1">
      <alignment horizontal="left"/>
    </xf>
    <xf numFmtId="0" fontId="1" fillId="2" borderId="0" xfId="0" applyFont="1" applyFill="1" applyBorder="1"/>
    <xf numFmtId="0" fontId="45" fillId="2" borderId="0" xfId="0" applyFont="1" applyFill="1" applyBorder="1" applyAlignment="1">
      <alignment horizontal="left"/>
    </xf>
    <xf numFmtId="0" fontId="2" fillId="2" borderId="0" xfId="0" applyFont="1" applyFill="1" applyBorder="1"/>
    <xf numFmtId="3" fontId="0" fillId="2" borderId="0" xfId="0" applyNumberFormat="1" applyFill="1" applyBorder="1"/>
    <xf numFmtId="0" fontId="31" fillId="2" borderId="0" xfId="0" applyFont="1" applyFill="1" applyBorder="1" applyAlignment="1">
      <alignment horizontal="center"/>
    </xf>
    <xf numFmtId="0" fontId="43" fillId="2" borderId="0" xfId="0" applyFont="1" applyFill="1" applyBorder="1" applyAlignment="1">
      <alignment horizontal="left"/>
    </xf>
    <xf numFmtId="0" fontId="41" fillId="2" borderId="15" xfId="0" applyFont="1" applyFill="1" applyBorder="1" applyAlignment="1">
      <alignment horizontal="center"/>
    </xf>
    <xf numFmtId="165" fontId="40" fillId="2" borderId="15" xfId="0" applyNumberFormat="1" applyFont="1" applyFill="1" applyBorder="1" applyAlignment="1">
      <alignment horizontal="center"/>
    </xf>
    <xf numFmtId="1" fontId="39" fillId="2" borderId="18" xfId="0" applyNumberFormat="1" applyFont="1" applyFill="1" applyBorder="1" applyAlignment="1">
      <alignment horizontal="center"/>
    </xf>
    <xf numFmtId="1" fontId="34" fillId="2" borderId="16" xfId="0" applyNumberFormat="1" applyFont="1" applyFill="1" applyBorder="1" applyAlignment="1">
      <alignment horizontal="center"/>
    </xf>
    <xf numFmtId="1" fontId="39" fillId="2" borderId="16" xfId="0" applyNumberFormat="1" applyFont="1" applyFill="1" applyBorder="1" applyAlignment="1">
      <alignment horizontal="center"/>
    </xf>
    <xf numFmtId="0" fontId="34" fillId="27" borderId="14" xfId="867" applyFont="1" applyFill="1" applyBorder="1" applyAlignment="1">
      <alignment horizontal="center"/>
    </xf>
    <xf numFmtId="165" fontId="49" fillId="2" borderId="20" xfId="0" applyNumberFormat="1" applyFont="1" applyFill="1" applyBorder="1" applyAlignment="1">
      <alignment horizontal="center"/>
    </xf>
    <xf numFmtId="10" fontId="44" fillId="27" borderId="15" xfId="0" applyNumberFormat="1" applyFont="1" applyFill="1" applyBorder="1" applyAlignment="1">
      <alignment horizontal="center"/>
    </xf>
    <xf numFmtId="165" fontId="40" fillId="2" borderId="14" xfId="0" applyNumberFormat="1" applyFont="1" applyFill="1" applyBorder="1" applyAlignment="1">
      <alignment horizontal="center"/>
    </xf>
    <xf numFmtId="165" fontId="49" fillId="2" borderId="0" xfId="0" applyNumberFormat="1" applyFont="1" applyFill="1" applyBorder="1" applyAlignment="1">
      <alignment horizontal="center"/>
    </xf>
    <xf numFmtId="165" fontId="49" fillId="2" borderId="17" xfId="0" applyNumberFormat="1" applyFont="1" applyFill="1" applyBorder="1" applyAlignment="1">
      <alignment horizontal="center"/>
    </xf>
    <xf numFmtId="0" fontId="40" fillId="2" borderId="14" xfId="0" applyFont="1" applyFill="1" applyBorder="1" applyAlignment="1">
      <alignment horizontal="center"/>
    </xf>
    <xf numFmtId="0" fontId="40" fillId="2" borderId="15" xfId="0" applyFont="1" applyFill="1" applyBorder="1" applyAlignment="1">
      <alignment horizontal="center"/>
    </xf>
    <xf numFmtId="0" fontId="39" fillId="2" borderId="16" xfId="0" applyFont="1" applyFill="1" applyBorder="1" applyAlignment="1">
      <alignment horizontal="center"/>
    </xf>
    <xf numFmtId="0" fontId="33" fillId="2" borderId="16" xfId="0" applyFont="1" applyFill="1" applyBorder="1" applyAlignment="1">
      <alignment horizontal="center"/>
    </xf>
    <xf numFmtId="165" fontId="49" fillId="2" borderId="21" xfId="0" applyNumberFormat="1" applyFont="1" applyFill="1" applyBorder="1" applyAlignment="1">
      <alignment horizontal="center"/>
    </xf>
    <xf numFmtId="10" fontId="35" fillId="27" borderId="15" xfId="0" applyNumberFormat="1" applyFont="1" applyFill="1" applyBorder="1" applyAlignment="1">
      <alignment horizontal="center"/>
    </xf>
    <xf numFmtId="0" fontId="39" fillId="2" borderId="18" xfId="0" applyFont="1" applyFill="1" applyBorder="1" applyAlignment="1">
      <alignment horizontal="center"/>
    </xf>
    <xf numFmtId="165" fontId="38" fillId="2" borderId="22" xfId="0" applyNumberFormat="1" applyFont="1" applyFill="1" applyBorder="1" applyAlignment="1">
      <alignment horizontal="center"/>
    </xf>
    <xf numFmtId="0" fontId="38" fillId="2" borderId="13" xfId="0" applyFont="1" applyFill="1" applyBorder="1" applyAlignment="1">
      <alignment horizontal="center"/>
    </xf>
    <xf numFmtId="165" fontId="49" fillId="2" borderId="0" xfId="0" applyNumberFormat="1" applyFont="1" applyFill="1" applyBorder="1" applyAlignment="1">
      <alignment horizontal="center"/>
    </xf>
    <xf numFmtId="165" fontId="49" fillId="2" borderId="17" xfId="0" applyNumberFormat="1" applyFont="1" applyFill="1" applyBorder="1" applyAlignment="1">
      <alignment horizontal="center"/>
    </xf>
    <xf numFmtId="0" fontId="41" fillId="2" borderId="13" xfId="0" applyFont="1" applyFill="1" applyBorder="1" applyAlignment="1">
      <alignment horizontal="center"/>
    </xf>
    <xf numFmtId="165" fontId="38" fillId="2" borderId="0" xfId="0" applyNumberFormat="1" applyFont="1" applyFill="1" applyBorder="1" applyAlignment="1">
      <alignment horizontal="center"/>
    </xf>
    <xf numFmtId="165" fontId="38" fillId="2" borderId="17" xfId="0" applyNumberFormat="1" applyFont="1" applyFill="1" applyBorder="1" applyAlignment="1">
      <alignment horizontal="center"/>
    </xf>
    <xf numFmtId="165" fontId="38" fillId="2" borderId="19" xfId="0" applyNumberFormat="1" applyFont="1" applyFill="1" applyBorder="1" applyAlignment="1">
      <alignment horizontal="center"/>
    </xf>
    <xf numFmtId="165" fontId="38" fillId="2" borderId="20" xfId="0" applyNumberFormat="1" applyFont="1" applyFill="1" applyBorder="1" applyAlignment="1">
      <alignment horizontal="center"/>
    </xf>
    <xf numFmtId="165" fontId="49" fillId="2" borderId="19" xfId="0" applyNumberFormat="1" applyFont="1" applyFill="1" applyBorder="1" applyAlignment="1">
      <alignment horizontal="center"/>
    </xf>
    <xf numFmtId="0" fontId="38" fillId="2" borderId="13" xfId="0" applyFont="1" applyFill="1" applyBorder="1" applyAlignment="1">
      <alignment horizontal="center"/>
    </xf>
    <xf numFmtId="165" fontId="49" fillId="2" borderId="0" xfId="0" applyNumberFormat="1" applyFont="1" applyFill="1" applyBorder="1" applyAlignment="1">
      <alignment horizontal="center"/>
    </xf>
    <xf numFmtId="165" fontId="49" fillId="2" borderId="17" xfId="0" applyNumberFormat="1" applyFont="1" applyFill="1" applyBorder="1" applyAlignment="1">
      <alignment horizontal="center"/>
    </xf>
    <xf numFmtId="165" fontId="38" fillId="2" borderId="0" xfId="0" applyNumberFormat="1" applyFont="1" applyFill="1" applyBorder="1" applyAlignment="1">
      <alignment horizontal="center"/>
    </xf>
    <xf numFmtId="165" fontId="38" fillId="2" borderId="17" xfId="0" applyNumberFormat="1" applyFont="1" applyFill="1" applyBorder="1" applyAlignment="1">
      <alignment horizontal="center"/>
    </xf>
    <xf numFmtId="0" fontId="38" fillId="2" borderId="0" xfId="0" applyFont="1" applyFill="1" applyAlignment="1">
      <alignment horizontal="center"/>
    </xf>
    <xf numFmtId="165" fontId="49" fillId="2" borderId="0" xfId="0" applyNumberFormat="1" applyFont="1" applyFill="1" applyBorder="1" applyAlignment="1">
      <alignment horizontal="center"/>
    </xf>
    <xf numFmtId="165" fontId="49" fillId="2" borderId="17" xfId="0" applyNumberFormat="1" applyFont="1" applyFill="1" applyBorder="1" applyAlignment="1">
      <alignment horizontal="center"/>
    </xf>
    <xf numFmtId="0" fontId="38" fillId="2" borderId="0" xfId="0" applyFont="1" applyFill="1" applyBorder="1" applyAlignment="1">
      <alignment horizontal="center"/>
    </xf>
    <xf numFmtId="0" fontId="41" fillId="2" borderId="13" xfId="0" applyFont="1" applyFill="1" applyBorder="1" applyAlignment="1">
      <alignment horizontal="center"/>
    </xf>
    <xf numFmtId="165" fontId="49" fillId="2" borderId="21" xfId="0" applyNumberFormat="1" applyFont="1" applyFill="1" applyBorder="1" applyAlignment="1">
      <alignment horizontal="center"/>
    </xf>
    <xf numFmtId="0" fontId="34" fillId="27" borderId="13" xfId="867" applyFont="1" applyFill="1" applyBorder="1" applyAlignment="1">
      <alignment horizontal="center"/>
    </xf>
    <xf numFmtId="0" fontId="38" fillId="2" borderId="0" xfId="0" applyFont="1" applyFill="1" applyAlignment="1">
      <alignment horizontal="center"/>
    </xf>
    <xf numFmtId="0" fontId="38" fillId="2" borderId="13" xfId="0" applyFont="1" applyFill="1" applyBorder="1" applyAlignment="1">
      <alignment horizontal="center"/>
    </xf>
    <xf numFmtId="0" fontId="38" fillId="2" borderId="0" xfId="0" applyFont="1" applyFill="1" applyBorder="1" applyAlignment="1">
      <alignment horizontal="center"/>
    </xf>
    <xf numFmtId="0" fontId="38" fillId="2" borderId="17" xfId="0" applyFont="1" applyFill="1" applyBorder="1" applyAlignment="1">
      <alignment horizontal="center"/>
    </xf>
    <xf numFmtId="0" fontId="38" fillId="2" borderId="21" xfId="0" applyFont="1" applyFill="1" applyBorder="1" applyAlignment="1">
      <alignment horizontal="center"/>
    </xf>
    <xf numFmtId="0" fontId="38" fillId="2" borderId="20" xfId="0" applyFont="1" applyFill="1" applyBorder="1" applyAlignment="1">
      <alignment horizontal="center"/>
    </xf>
    <xf numFmtId="0" fontId="41" fillId="2" borderId="14" xfId="0" applyFont="1" applyFill="1" applyBorder="1" applyAlignment="1">
      <alignment horizontal="center"/>
    </xf>
    <xf numFmtId="0" fontId="48" fillId="2" borderId="13" xfId="0" applyFont="1" applyFill="1" applyBorder="1" applyAlignment="1">
      <alignment horizontal="left"/>
    </xf>
    <xf numFmtId="0" fontId="0" fillId="2" borderId="0" xfId="0" applyFill="1"/>
    <xf numFmtId="0" fontId="0" fillId="2" borderId="0" xfId="0" applyFill="1"/>
    <xf numFmtId="0" fontId="0" fillId="2" borderId="0" xfId="0" applyFill="1" applyAlignment="1">
      <alignment horizontal="center"/>
    </xf>
    <xf numFmtId="0" fontId="0" fillId="3" borderId="0" xfId="0" applyFill="1"/>
    <xf numFmtId="0" fontId="8" fillId="2" borderId="0" xfId="0" applyFont="1" applyFill="1"/>
    <xf numFmtId="0" fontId="0" fillId="3" borderId="0" xfId="0" applyFill="1" applyAlignment="1">
      <alignment horizontal="center"/>
    </xf>
    <xf numFmtId="0" fontId="0" fillId="2" borderId="0" xfId="0" applyFill="1"/>
    <xf numFmtId="0" fontId="0" fillId="26" borderId="0" xfId="0" applyFill="1"/>
    <xf numFmtId="0" fontId="0" fillId="26" borderId="0" xfId="0" applyFill="1" applyAlignment="1">
      <alignment horizontal="center"/>
    </xf>
    <xf numFmtId="0" fontId="0" fillId="2" borderId="0" xfId="0" applyFill="1" applyAlignment="1">
      <alignment horizontal="center"/>
    </xf>
    <xf numFmtId="0" fontId="0" fillId="2" borderId="0" xfId="0" applyFill="1"/>
    <xf numFmtId="0" fontId="0" fillId="26" borderId="0" xfId="0" applyFill="1"/>
    <xf numFmtId="0" fontId="0" fillId="26" borderId="0" xfId="0" applyFill="1" applyAlignment="1">
      <alignment horizontal="center"/>
    </xf>
    <xf numFmtId="0" fontId="0" fillId="2" borderId="0" xfId="0" applyFill="1" applyAlignment="1">
      <alignment horizontal="center"/>
    </xf>
    <xf numFmtId="0" fontId="8" fillId="2" borderId="0" xfId="0" applyFont="1" applyFill="1"/>
    <xf numFmtId="0" fontId="8" fillId="2" borderId="0" xfId="0" applyFont="1" applyFill="1" applyAlignment="1">
      <alignment horizontal="center"/>
    </xf>
    <xf numFmtId="0" fontId="0" fillId="2" borderId="0" xfId="0" applyFill="1"/>
    <xf numFmtId="0" fontId="0" fillId="26" borderId="0" xfId="0" applyFill="1"/>
    <xf numFmtId="0" fontId="8" fillId="2" borderId="0" xfId="0" applyFont="1" applyFill="1"/>
    <xf numFmtId="0" fontId="0" fillId="2" borderId="0" xfId="0" applyFill="1"/>
    <xf numFmtId="0" fontId="0" fillId="2" borderId="0" xfId="0" applyFill="1" applyAlignment="1">
      <alignment horizontal="center"/>
    </xf>
    <xf numFmtId="0" fontId="0" fillId="3" borderId="0" xfId="0" applyFill="1"/>
    <xf numFmtId="0" fontId="8" fillId="2" borderId="0" xfId="0" applyFont="1" applyFill="1"/>
    <xf numFmtId="0" fontId="0" fillId="3" borderId="0" xfId="0" applyFill="1" applyAlignment="1">
      <alignment horizontal="center"/>
    </xf>
    <xf numFmtId="10" fontId="35" fillId="27" borderId="14" xfId="867" applyNumberFormat="1" applyFont="1" applyFill="1" applyBorder="1" applyAlignment="1">
      <alignment horizontal="center"/>
    </xf>
    <xf numFmtId="10" fontId="35" fillId="27" borderId="15" xfId="867" applyNumberFormat="1" applyFont="1" applyFill="1" applyBorder="1" applyAlignment="1">
      <alignment horizontal="center"/>
    </xf>
    <xf numFmtId="0" fontId="4" fillId="2" borderId="0" xfId="0" applyFont="1" applyFill="1" applyAlignment="1">
      <alignment horizontal="center" wrapText="1"/>
    </xf>
    <xf numFmtId="0" fontId="51" fillId="26" borderId="0" xfId="0" applyFont="1" applyFill="1" applyAlignment="1">
      <alignment horizontal="center"/>
    </xf>
    <xf numFmtId="0" fontId="51" fillId="2" borderId="0" xfId="0" applyFont="1" applyFill="1" applyAlignment="1">
      <alignment horizontal="center"/>
    </xf>
    <xf numFmtId="0" fontId="51" fillId="2" borderId="0" xfId="0" applyFont="1" applyFill="1"/>
  </cellXfs>
  <cellStyles count="8030">
    <cellStyle name="20% - Accent1 2" xfId="40"/>
    <cellStyle name="20% - Accent1 2 2" xfId="41"/>
    <cellStyle name="20% - Accent1 2 3" xfId="2541"/>
    <cellStyle name="20% - Accent1 2 4" xfId="2542"/>
    <cellStyle name="20% - Accent1 2 5" xfId="2543"/>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544"/>
    <cellStyle name="20% - Accent2 2 4" xfId="2545"/>
    <cellStyle name="20% - Accent2 2 5" xfId="2546"/>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547"/>
    <cellStyle name="20% - Accent3 2 4" xfId="2548"/>
    <cellStyle name="20% - Accent3 2 5" xfId="2549"/>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550"/>
    <cellStyle name="20% - Accent4 2 4" xfId="2551"/>
    <cellStyle name="20% - Accent4 2 5" xfId="2552"/>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553"/>
    <cellStyle name="20% - Accent5 2 4" xfId="2554"/>
    <cellStyle name="20% - Accent5 2 5" xfId="2555"/>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556"/>
    <cellStyle name="20% - Accent6 2 4" xfId="2557"/>
    <cellStyle name="20% - Accent6 2 5" xfId="2558"/>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559"/>
    <cellStyle name="40% - Accent1 2 4" xfId="2560"/>
    <cellStyle name="40% - Accent1 2 5" xfId="2561"/>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562"/>
    <cellStyle name="40% - Accent2 2 4" xfId="2563"/>
    <cellStyle name="40% - Accent2 2 5" xfId="2564"/>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565"/>
    <cellStyle name="40% - Accent3 2 4" xfId="2566"/>
    <cellStyle name="40% - Accent3 2 5" xfId="256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568"/>
    <cellStyle name="40% - Accent4 2 4" xfId="2569"/>
    <cellStyle name="40% - Accent4 2 5" xfId="2570"/>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571"/>
    <cellStyle name="40% - Accent5 2 4" xfId="2572"/>
    <cellStyle name="40% - Accent5 2 5" xfId="2573"/>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574"/>
    <cellStyle name="40% - Accent6 2 4" xfId="2575"/>
    <cellStyle name="40% - Accent6 2 5" xfId="2576"/>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577"/>
    <cellStyle name="60% - Accent1 2 4" xfId="2578"/>
    <cellStyle name="60% - Accent1 2 5" xfId="2579"/>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580"/>
    <cellStyle name="60% - Accent2 2 4" xfId="2581"/>
    <cellStyle name="60% - Accent2 2 5" xfId="2582"/>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583"/>
    <cellStyle name="60% - Accent3 2 4" xfId="2584"/>
    <cellStyle name="60% - Accent3 2 5" xfId="2585"/>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586"/>
    <cellStyle name="60% - Accent4 2 4" xfId="2587"/>
    <cellStyle name="60% - Accent4 2 5" xfId="2588"/>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589"/>
    <cellStyle name="60% - Accent5 2 4" xfId="2590"/>
    <cellStyle name="60% - Accent5 2 5" xfId="2591"/>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592"/>
    <cellStyle name="60% - Accent6 2 4" xfId="2593"/>
    <cellStyle name="60% - Accent6 2 5" xfId="2594"/>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595"/>
    <cellStyle name="Accent1 2 4" xfId="2596"/>
    <cellStyle name="Accent1 2 5" xfId="259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598"/>
    <cellStyle name="Accent2 2 4" xfId="2599"/>
    <cellStyle name="Accent2 2 5" xfId="2600"/>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01"/>
    <cellStyle name="Accent3 2 4" xfId="2602"/>
    <cellStyle name="Accent3 2 5" xfId="2603"/>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04"/>
    <cellStyle name="Accent4 2 4" xfId="2605"/>
    <cellStyle name="Accent4 2 5" xfId="2606"/>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07"/>
    <cellStyle name="Accent5 2 4" xfId="2608"/>
    <cellStyle name="Accent5 2 5" xfId="2609"/>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10"/>
    <cellStyle name="Accent6 2 4" xfId="2611"/>
    <cellStyle name="Accent6 2 5" xfId="2612"/>
    <cellStyle name="Accent6 3" xfId="148"/>
    <cellStyle name="Accent6 4" xfId="346"/>
    <cellStyle name="Accent6 5" xfId="388"/>
    <cellStyle name="Accent6 6" xfId="428"/>
    <cellStyle name="Accent6 7" xfId="462"/>
    <cellStyle name="Accent6 8" xfId="507"/>
    <cellStyle name="Bad 2" xfId="88"/>
    <cellStyle name="Bad 2 2" xfId="89"/>
    <cellStyle name="Bad 2 3" xfId="2613"/>
    <cellStyle name="Bad 2 4" xfId="2614"/>
    <cellStyle name="Bad 2 5" xfId="2615"/>
    <cellStyle name="Bad 3" xfId="147"/>
    <cellStyle name="Bad 4" xfId="348"/>
    <cellStyle name="Bad 5" xfId="390"/>
    <cellStyle name="Bad 6" xfId="430"/>
    <cellStyle name="Bad 7" xfId="463"/>
    <cellStyle name="Bad 8" xfId="508"/>
    <cellStyle name="Calculation 2" xfId="90"/>
    <cellStyle name="Calculation 2 2" xfId="91"/>
    <cellStyle name="Calculation 2 3" xfId="2616"/>
    <cellStyle name="Calculation 2 4" xfId="2617"/>
    <cellStyle name="Calculation 2 5" xfId="2618"/>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19"/>
    <cellStyle name="Check Cell 2 4" xfId="2620"/>
    <cellStyle name="Check Cell 2 5" xfId="2621"/>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158"/>
    <cellStyle name="Comma0 2 3" xfId="302"/>
    <cellStyle name="Comma0 2 30" xfId="1127"/>
    <cellStyle name="Comma0 2 30 2" xfId="7983"/>
    <cellStyle name="Comma0 2 31" xfId="1211"/>
    <cellStyle name="Comma0 2 32" xfId="1207"/>
    <cellStyle name="Comma0 2 33" xfId="1199"/>
    <cellStyle name="Comma0 2 34" xfId="1217"/>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137"/>
    <cellStyle name="Comma0 3 3" xfId="281"/>
    <cellStyle name="Comma0 3 30" xfId="1210"/>
    <cellStyle name="Comma0 3 30 2" xfId="7991"/>
    <cellStyle name="Comma0 3 31" xfId="1197"/>
    <cellStyle name="Comma0 3 32" xfId="1151"/>
    <cellStyle name="Comma0 3 33" xfId="1128"/>
    <cellStyle name="Comma0 3 34" xfId="1215"/>
    <cellStyle name="Comma0 3 4" xfId="671"/>
    <cellStyle name="Comma0 3 5" xfId="680"/>
    <cellStyle name="Comma0 3 6" xfId="692"/>
    <cellStyle name="Comma0 3 7" xfId="703"/>
    <cellStyle name="Comma0 3 8" xfId="712"/>
    <cellStyle name="Comma0 3 9" xfId="724"/>
    <cellStyle name="Comma0 4" xfId="871"/>
    <cellStyle name="Comma0 4 10" xfId="1241"/>
    <cellStyle name="Comma0 4 10 2" xfId="3328"/>
    <cellStyle name="Comma0 4 10 3" xfId="4209"/>
    <cellStyle name="Comma0 4 10 4" xfId="3781"/>
    <cellStyle name="Comma0 4 10 5" xfId="4128"/>
    <cellStyle name="Comma0 4 10 6" xfId="5011"/>
    <cellStyle name="Comma0 4 10 7" xfId="5585"/>
    <cellStyle name="Comma0 4 10 8" xfId="6076"/>
    <cellStyle name="Comma0 4 10 9" xfId="7367"/>
    <cellStyle name="Comma0 4 11" xfId="1609"/>
    <cellStyle name="Comma0 4 11 2" xfId="3808"/>
    <cellStyle name="Comma0 4 11 3" xfId="3130"/>
    <cellStyle name="Comma0 4 11 4" xfId="3909"/>
    <cellStyle name="Comma0 4 11 5" xfId="4545"/>
    <cellStyle name="Comma0 4 11 6" xfId="4845"/>
    <cellStyle name="Comma0 4 11 7" xfId="5430"/>
    <cellStyle name="Comma0 4 11 8" xfId="5936"/>
    <cellStyle name="Comma0 4 11 9" xfId="7554"/>
    <cellStyle name="Comma0 4 12" xfId="1599"/>
    <cellStyle name="Comma0 4 12 2" xfId="3800"/>
    <cellStyle name="Comma0 4 12 3" xfId="3104"/>
    <cellStyle name="Comma0 4 12 4" xfId="3203"/>
    <cellStyle name="Comma0 4 12 5" xfId="3419"/>
    <cellStyle name="Comma0 4 12 6" xfId="4020"/>
    <cellStyle name="Comma0 4 12 7" xfId="4853"/>
    <cellStyle name="Comma0 4 12 8" xfId="5345"/>
    <cellStyle name="Comma0 4 12 9" xfId="7550"/>
    <cellStyle name="Comma0 4 13" xfId="1850"/>
    <cellStyle name="Comma0 4 13 2" xfId="3998"/>
    <cellStyle name="Comma0 4 13 3" xfId="4638"/>
    <cellStyle name="Comma0 4 13 4" xfId="3432"/>
    <cellStyle name="Comma0 4 13 5" xfId="2869"/>
    <cellStyle name="Comma0 4 13 6" xfId="5483"/>
    <cellStyle name="Comma0 4 13 7" xfId="5983"/>
    <cellStyle name="Comma0 4 13 8" xfId="6438"/>
    <cellStyle name="Comma0 4 13 9" xfId="7669"/>
    <cellStyle name="Comma0 4 14" xfId="1560"/>
    <cellStyle name="Comma0 4 14 2" xfId="3772"/>
    <cellStyle name="Comma0 4 14 3" xfId="3367"/>
    <cellStyle name="Comma0 4 14 4" xfId="4641"/>
    <cellStyle name="Comma0 4 14 5" xfId="3533"/>
    <cellStyle name="Comma0 4 14 6" xfId="4120"/>
    <cellStyle name="Comma0 4 14 7" xfId="4940"/>
    <cellStyle name="Comma0 4 14 8" xfId="5520"/>
    <cellStyle name="Comma0 4 14 9" xfId="7532"/>
    <cellStyle name="Comma0 4 15" xfId="1978"/>
    <cellStyle name="Comma0 4 15 2" xfId="4107"/>
    <cellStyle name="Comma0 4 15 3" xfId="4751"/>
    <cellStyle name="Comma0 4 15 4" xfId="5296"/>
    <cellStyle name="Comma0 4 15 5" xfId="5813"/>
    <cellStyle name="Comma0 4 15 6" xfId="6293"/>
    <cellStyle name="Comma0 4 15 7" xfId="6718"/>
    <cellStyle name="Comma0 4 15 8" xfId="7079"/>
    <cellStyle name="Comma0 4 15 9" xfId="7739"/>
    <cellStyle name="Comma0 4 16" xfId="1442"/>
    <cellStyle name="Comma0 4 16 2" xfId="3682"/>
    <cellStyle name="Comma0 4 16 3" xfId="3542"/>
    <cellStyle name="Comma0 4 16 4" xfId="3773"/>
    <cellStyle name="Comma0 4 16 5" xfId="3651"/>
    <cellStyle name="Comma0 4 16 6" xfId="3184"/>
    <cellStyle name="Comma0 4 16 7" xfId="4497"/>
    <cellStyle name="Comma0 4 16 8" xfId="4936"/>
    <cellStyle name="Comma0 4 16 9" xfId="7472"/>
    <cellStyle name="Comma0 4 17" xfId="2167"/>
    <cellStyle name="Comma0 4 17 2" xfId="4271"/>
    <cellStyle name="Comma0 4 17 3" xfId="4903"/>
    <cellStyle name="Comma0 4 17 4" xfId="5447"/>
    <cellStyle name="Comma0 4 17 5" xfId="5948"/>
    <cellStyle name="Comma0 4 17 6" xfId="6407"/>
    <cellStyle name="Comma0 4 17 7" xfId="6814"/>
    <cellStyle name="Comma0 4 17 8" xfId="7155"/>
    <cellStyle name="Comma0 4 17 9" xfId="7815"/>
    <cellStyle name="Comma0 4 18" xfId="1223"/>
    <cellStyle name="Comma0 4 18 2" xfId="2717"/>
    <cellStyle name="Comma0 4 18 3" xfId="3615"/>
    <cellStyle name="Comma0 4 18 4" xfId="2774"/>
    <cellStyle name="Comma0 4 18 5" xfId="4930"/>
    <cellStyle name="Comma0 4 18 6" xfId="5511"/>
    <cellStyle name="Comma0 4 18 7" xfId="6009"/>
    <cellStyle name="Comma0 4 18 8" xfId="6462"/>
    <cellStyle name="Comma0 4 18 9" xfId="7354"/>
    <cellStyle name="Comma0 4 19" xfId="1398"/>
    <cellStyle name="Comma0 4 19 2" xfId="3647"/>
    <cellStyle name="Comma0 4 19 3" xfId="2700"/>
    <cellStyle name="Comma0 4 19 4" xfId="4377"/>
    <cellStyle name="Comma0 4 19 5" xfId="3601"/>
    <cellStyle name="Comma0 4 19 6" xfId="4105"/>
    <cellStyle name="Comma0 4 19 7" xfId="3247"/>
    <cellStyle name="Comma0 4 19 8" xfId="4527"/>
    <cellStyle name="Comma0 4 19 9" xfId="7451"/>
    <cellStyle name="Comma0 4 2" xfId="1004"/>
    <cellStyle name="Comma0 4 2 10" xfId="1843"/>
    <cellStyle name="Comma0 4 2 11" xfId="1830"/>
    <cellStyle name="Comma0 4 2 12" xfId="1380"/>
    <cellStyle name="Comma0 4 2 13" xfId="2164"/>
    <cellStyle name="Comma0 4 2 14" xfId="1846"/>
    <cellStyle name="Comma0 4 2 15" xfId="1961"/>
    <cellStyle name="Comma0 4 2 16" xfId="1728"/>
    <cellStyle name="Comma0 4 2 17" xfId="1547"/>
    <cellStyle name="Comma0 4 2 18" xfId="1775"/>
    <cellStyle name="Comma0 4 2 19" xfId="2171"/>
    <cellStyle name="Comma0 4 2 2" xfId="1021"/>
    <cellStyle name="Comma0 4 2 2 10" xfId="2357"/>
    <cellStyle name="Comma0 4 2 2 10 2" xfId="4430"/>
    <cellStyle name="Comma0 4 2 2 10 3" xfId="5063"/>
    <cellStyle name="Comma0 4 2 2 10 4" xfId="5599"/>
    <cellStyle name="Comma0 4 2 2 10 5" xfId="6089"/>
    <cellStyle name="Comma0 4 2 2 10 6" xfId="6530"/>
    <cellStyle name="Comma0 4 2 2 10 7" xfId="6915"/>
    <cellStyle name="Comma0 4 2 2 10 8" xfId="7244"/>
    <cellStyle name="Comma0 4 2 2 10 9" xfId="7904"/>
    <cellStyle name="Comma0 4 2 2 11" xfId="2397"/>
    <cellStyle name="Comma0 4 2 2 11 2" xfId="4466"/>
    <cellStyle name="Comma0 4 2 2 11 3" xfId="5095"/>
    <cellStyle name="Comma0 4 2 2 11 4" xfId="5630"/>
    <cellStyle name="Comma0 4 2 2 11 5" xfId="6119"/>
    <cellStyle name="Comma0 4 2 2 11 6" xfId="6557"/>
    <cellStyle name="Comma0 4 2 2 11 7" xfId="6939"/>
    <cellStyle name="Comma0 4 2 2 11 8" xfId="7262"/>
    <cellStyle name="Comma0 4 2 2 11 9" xfId="7922"/>
    <cellStyle name="Comma0 4 2 2 12" xfId="2434"/>
    <cellStyle name="Comma0 4 2 2 12 2" xfId="4499"/>
    <cellStyle name="Comma0 4 2 2 12 3" xfId="5127"/>
    <cellStyle name="Comma0 4 2 2 12 4" xfId="5658"/>
    <cellStyle name="Comma0 4 2 2 12 5" xfId="6147"/>
    <cellStyle name="Comma0 4 2 2 12 6" xfId="6584"/>
    <cellStyle name="Comma0 4 2 2 12 7" xfId="6961"/>
    <cellStyle name="Comma0 4 2 2 12 8" xfId="7278"/>
    <cellStyle name="Comma0 4 2 2 12 9" xfId="7938"/>
    <cellStyle name="Comma0 4 2 2 13" xfId="2466"/>
    <cellStyle name="Comma0 4 2 2 13 2" xfId="4529"/>
    <cellStyle name="Comma0 4 2 2 13 3" xfId="5153"/>
    <cellStyle name="Comma0 4 2 2 13 4" xfId="5682"/>
    <cellStyle name="Comma0 4 2 2 13 5" xfId="6169"/>
    <cellStyle name="Comma0 4 2 2 13 6" xfId="6606"/>
    <cellStyle name="Comma0 4 2 2 13 7" xfId="6981"/>
    <cellStyle name="Comma0 4 2 2 13 8" xfId="7293"/>
    <cellStyle name="Comma0 4 2 2 13 9" xfId="7953"/>
    <cellStyle name="Comma0 4 2 2 14" xfId="2496"/>
    <cellStyle name="Comma0 4 2 2 14 2" xfId="4558"/>
    <cellStyle name="Comma0 4 2 2 14 3" xfId="5178"/>
    <cellStyle name="Comma0 4 2 2 14 4" xfId="5707"/>
    <cellStyle name="Comma0 4 2 2 14 5" xfId="6193"/>
    <cellStyle name="Comma0 4 2 2 14 6" xfId="6628"/>
    <cellStyle name="Comma0 4 2 2 14 7" xfId="6998"/>
    <cellStyle name="Comma0 4 2 2 14 8" xfId="7308"/>
    <cellStyle name="Comma0 4 2 2 14 9" xfId="7968"/>
    <cellStyle name="Comma0 4 2 2 15" xfId="3552"/>
    <cellStyle name="Comma0 4 2 2 16" xfId="4342"/>
    <cellStyle name="Comma0 4 2 2 17" xfId="3337"/>
    <cellStyle name="Comma0 4 2 2 18" xfId="3688"/>
    <cellStyle name="Comma0 4 2 2 19" xfId="2696"/>
    <cellStyle name="Comma0 4 2 2 2" xfId="1338"/>
    <cellStyle name="Comma0 4 2 2 2 10" xfId="2372"/>
    <cellStyle name="Comma0 4 2 2 2 11" xfId="2412"/>
    <cellStyle name="Comma0 4 2 2 2 12" xfId="2449"/>
    <cellStyle name="Comma0 4 2 2 2 13" xfId="2481"/>
    <cellStyle name="Comma0 4 2 2 2 14" xfId="2511"/>
    <cellStyle name="Comma0 4 2 2 2 15" xfId="3569"/>
    <cellStyle name="Comma0 4 2 2 2 16" xfId="3951"/>
    <cellStyle name="Comma0 4 2 2 2 17" xfId="3844"/>
    <cellStyle name="Comma0 4 2 2 2 18" xfId="3609"/>
    <cellStyle name="Comma0 4 2 2 2 19" xfId="3037"/>
    <cellStyle name="Comma0 4 2 2 2 2" xfId="1979"/>
    <cellStyle name="Comma0 4 2 2 2 20" xfId="2833"/>
    <cellStyle name="Comma0 4 2 2 2 21" xfId="2736"/>
    <cellStyle name="Comma0 4 2 2 2 22" xfId="7419"/>
    <cellStyle name="Comma0 4 2 2 2 3" xfId="2024"/>
    <cellStyle name="Comma0 4 2 2 2 4" xfId="2086"/>
    <cellStyle name="Comma0 4 2 2 2 5" xfId="2139"/>
    <cellStyle name="Comma0 4 2 2 2 6" xfId="2192"/>
    <cellStyle name="Comma0 4 2 2 2 7" xfId="2241"/>
    <cellStyle name="Comma0 4 2 2 2 8" xfId="2287"/>
    <cellStyle name="Comma0 4 2 2 2 9" xfId="2330"/>
    <cellStyle name="Comma0 4 2 2 20" xfId="3762"/>
    <cellStyle name="Comma0 4 2 2 21" xfId="5116"/>
    <cellStyle name="Comma0 4 2 2 22" xfId="7404"/>
    <cellStyle name="Comma0 4 2 2 3" xfId="1798"/>
    <cellStyle name="Comma0 4 2 2 3 2" xfId="3955"/>
    <cellStyle name="Comma0 4 2 2 3 3" xfId="4592"/>
    <cellStyle name="Comma0 4 2 2 3 4" xfId="4486"/>
    <cellStyle name="Comma0 4 2 2 3 5" xfId="3108"/>
    <cellStyle name="Comma0 4 2 2 3 6" xfId="5203"/>
    <cellStyle name="Comma0 4 2 2 3 7" xfId="5305"/>
    <cellStyle name="Comma0 4 2 2 3 8" xfId="5821"/>
    <cellStyle name="Comma0 4 2 2 3 9" xfId="7640"/>
    <cellStyle name="Comma0 4 2 2 4" xfId="2071"/>
    <cellStyle name="Comma0 4 2 2 4 2" xfId="4187"/>
    <cellStyle name="Comma0 4 2 2 4 3" xfId="4822"/>
    <cellStyle name="Comma0 4 2 2 4 4" xfId="5365"/>
    <cellStyle name="Comma0 4 2 2 4 5" xfId="5876"/>
    <cellStyle name="Comma0 4 2 2 4 6" xfId="6345"/>
    <cellStyle name="Comma0 4 2 2 4 7" xfId="6757"/>
    <cellStyle name="Comma0 4 2 2 4 8" xfId="7109"/>
    <cellStyle name="Comma0 4 2 2 4 9" xfId="7769"/>
    <cellStyle name="Comma0 4 2 2 5" xfId="2124"/>
    <cellStyle name="Comma0 4 2 2 5 2" xfId="4235"/>
    <cellStyle name="Comma0 4 2 2 5 3" xfId="4867"/>
    <cellStyle name="Comma0 4 2 2 5 4" xfId="5407"/>
    <cellStyle name="Comma0 4 2 2 5 5" xfId="5916"/>
    <cellStyle name="Comma0 4 2 2 5 6" xfId="6378"/>
    <cellStyle name="Comma0 4 2 2 5 7" xfId="6788"/>
    <cellStyle name="Comma0 4 2 2 5 8" xfId="7132"/>
    <cellStyle name="Comma0 4 2 2 5 9" xfId="7792"/>
    <cellStyle name="Comma0 4 2 2 6" xfId="2177"/>
    <cellStyle name="Comma0 4 2 2 6 2" xfId="4281"/>
    <cellStyle name="Comma0 4 2 2 6 3" xfId="4912"/>
    <cellStyle name="Comma0 4 2 2 6 4" xfId="5457"/>
    <cellStyle name="Comma0 4 2 2 6 5" xfId="5957"/>
    <cellStyle name="Comma0 4 2 2 6 6" xfId="6415"/>
    <cellStyle name="Comma0 4 2 2 6 7" xfId="6822"/>
    <cellStyle name="Comma0 4 2 2 6 8" xfId="7160"/>
    <cellStyle name="Comma0 4 2 2 6 9" xfId="7820"/>
    <cellStyle name="Comma0 4 2 2 7" xfId="2224"/>
    <cellStyle name="Comma0 4 2 2 7 2" xfId="4318"/>
    <cellStyle name="Comma0 4 2 2 7 3" xfId="4953"/>
    <cellStyle name="Comma0 4 2 2 7 4" xfId="5492"/>
    <cellStyle name="Comma0 4 2 2 7 5" xfId="5990"/>
    <cellStyle name="Comma0 4 2 2 7 6" xfId="6443"/>
    <cellStyle name="Comma0 4 2 2 7 7" xfId="6843"/>
    <cellStyle name="Comma0 4 2 2 7 8" xfId="7178"/>
    <cellStyle name="Comma0 4 2 2 7 9" xfId="7838"/>
    <cellStyle name="Comma0 4 2 2 8" xfId="2270"/>
    <cellStyle name="Comma0 4 2 2 8 2" xfId="4359"/>
    <cellStyle name="Comma0 4 2 2 8 3" xfId="4990"/>
    <cellStyle name="Comma0 4 2 2 8 4" xfId="5531"/>
    <cellStyle name="Comma0 4 2 2 8 5" xfId="6025"/>
    <cellStyle name="Comma0 4 2 2 8 6" xfId="6475"/>
    <cellStyle name="Comma0 4 2 2 8 7" xfId="6868"/>
    <cellStyle name="Comma0 4 2 2 8 8" xfId="7201"/>
    <cellStyle name="Comma0 4 2 2 8 9" xfId="7861"/>
    <cellStyle name="Comma0 4 2 2 9" xfId="2314"/>
    <cellStyle name="Comma0 4 2 2 9 2" xfId="4396"/>
    <cellStyle name="Comma0 4 2 2 9 3" xfId="5027"/>
    <cellStyle name="Comma0 4 2 2 9 4" xfId="5566"/>
    <cellStyle name="Comma0 4 2 2 9 5" xfId="6057"/>
    <cellStyle name="Comma0 4 2 2 9 6" xfId="6502"/>
    <cellStyle name="Comma0 4 2 2 9 7" xfId="6891"/>
    <cellStyle name="Comma0 4 2 2 9 8" xfId="7223"/>
    <cellStyle name="Comma0 4 2 2 9 9" xfId="7883"/>
    <cellStyle name="Comma0 4 2 20" xfId="1470"/>
    <cellStyle name="Comma0 4 2 21" xfId="2690"/>
    <cellStyle name="Comma0 4 2 22" xfId="3071"/>
    <cellStyle name="Comma0 4 2 23" xfId="5194"/>
    <cellStyle name="Comma0 4 2 24" xfId="5298"/>
    <cellStyle name="Comma0 4 2 25" xfId="5814"/>
    <cellStyle name="Comma0 4 2 26" xfId="6294"/>
    <cellStyle name="Comma0 4 2 27" xfId="6719"/>
    <cellStyle name="Comma0 4 2 28" xfId="7338"/>
    <cellStyle name="Comma0 4 2 3" xfId="1067"/>
    <cellStyle name="Comma0 4 2 4" xfId="914"/>
    <cellStyle name="Comma0 4 2 5" xfId="966"/>
    <cellStyle name="Comma0 4 2 6" xfId="915"/>
    <cellStyle name="Comma0 4 2 7" xfId="917"/>
    <cellStyle name="Comma0 4 2 8" xfId="1853"/>
    <cellStyle name="Comma0 4 2 9" xfId="1702"/>
    <cellStyle name="Comma0 4 20" xfId="1613"/>
    <cellStyle name="Comma0 4 20 2" xfId="3811"/>
    <cellStyle name="Comma0 4 20 3" xfId="3346"/>
    <cellStyle name="Comma0 4 20 4" xfId="4495"/>
    <cellStyle name="Comma0 4 20 5" xfId="2682"/>
    <cellStyle name="Comma0 4 20 6" xfId="2997"/>
    <cellStyle name="Comma0 4 20 7" xfId="3246"/>
    <cellStyle name="Comma0 4 20 8" xfId="3481"/>
    <cellStyle name="Comma0 4 20 9" xfId="7556"/>
    <cellStyle name="Comma0 4 21" xfId="1672"/>
    <cellStyle name="Comma0 4 21 2" xfId="3858"/>
    <cellStyle name="Comma0 4 21 3" xfId="3042"/>
    <cellStyle name="Comma0 4 21 4" xfId="4036"/>
    <cellStyle name="Comma0 4 21 5" xfId="3394"/>
    <cellStyle name="Comma0 4 21 6" xfId="5287"/>
    <cellStyle name="Comma0 4 21 7" xfId="5806"/>
    <cellStyle name="Comma0 4 21 8" xfId="6287"/>
    <cellStyle name="Comma0 4 21 9" xfId="7586"/>
    <cellStyle name="Comma0 4 22" xfId="2260"/>
    <cellStyle name="Comma0 4 22 2" xfId="4350"/>
    <cellStyle name="Comma0 4 22 3" xfId="4983"/>
    <cellStyle name="Comma0 4 22 4" xfId="5525"/>
    <cellStyle name="Comma0 4 22 5" xfId="6020"/>
    <cellStyle name="Comma0 4 22 6" xfId="6471"/>
    <cellStyle name="Comma0 4 22 7" xfId="6865"/>
    <cellStyle name="Comma0 4 22 8" xfId="7198"/>
    <cellStyle name="Comma0 4 22 9" xfId="7858"/>
    <cellStyle name="Comma0 4 23" xfId="2526"/>
    <cellStyle name="Comma0 4 23 2" xfId="7997"/>
    <cellStyle name="Comma0 4 24" xfId="4484"/>
    <cellStyle name="Comma0 4 25" xfId="3161"/>
    <cellStyle name="Comma0 4 26" xfId="3115"/>
    <cellStyle name="Comma0 4 27" xfId="3242"/>
    <cellStyle name="Comma0 4 28" xfId="3531"/>
    <cellStyle name="Comma0 4 29" xfId="3859"/>
    <cellStyle name="Comma0 4 3" xfId="1036"/>
    <cellStyle name="Comma0 4 30" xfId="7323"/>
    <cellStyle name="Comma0 4 4" xfId="1051"/>
    <cellStyle name="Comma0 4 5" xfId="950"/>
    <cellStyle name="Comma0 4 5 10" xfId="1587"/>
    <cellStyle name="Comma0 4 5 11" xfId="1498"/>
    <cellStyle name="Comma0 4 5 12" xfId="1381"/>
    <cellStyle name="Comma0 4 5 13" xfId="1611"/>
    <cellStyle name="Comma0 4 5 14" xfId="1630"/>
    <cellStyle name="Comma0 4 5 15" xfId="1251"/>
    <cellStyle name="Comma0 4 5 16" xfId="3600"/>
    <cellStyle name="Comma0 4 5 17" xfId="4149"/>
    <cellStyle name="Comma0 4 5 18" xfId="5143"/>
    <cellStyle name="Comma0 4 5 19" xfId="5698"/>
    <cellStyle name="Comma0 4 5 2" xfId="1308"/>
    <cellStyle name="Comma0 4 5 2 10" xfId="2040"/>
    <cellStyle name="Comma0 4 5 2 10 2" xfId="4159"/>
    <cellStyle name="Comma0 4 5 2 10 3" xfId="4799"/>
    <cellStyle name="Comma0 4 5 2 10 4" xfId="5340"/>
    <cellStyle name="Comma0 4 5 2 10 5" xfId="5852"/>
    <cellStyle name="Comma0 4 5 2 10 6" xfId="6323"/>
    <cellStyle name="Comma0 4 5 2 10 7" xfId="6737"/>
    <cellStyle name="Comma0 4 5 2 10 8" xfId="7095"/>
    <cellStyle name="Comma0 4 5 2 10 9" xfId="7755"/>
    <cellStyle name="Comma0 4 5 2 11" xfId="1523"/>
    <cellStyle name="Comma0 4 5 2 11 2" xfId="3744"/>
    <cellStyle name="Comma0 4 5 2 11 3" xfId="2937"/>
    <cellStyle name="Comma0 4 5 2 11 4" xfId="5174"/>
    <cellStyle name="Comma0 4 5 2 11 5" xfId="5727"/>
    <cellStyle name="Comma0 4 5 2 11 6" xfId="6213"/>
    <cellStyle name="Comma0 4 5 2 11 7" xfId="6648"/>
    <cellStyle name="Comma0 4 5 2 11 8" xfId="7015"/>
    <cellStyle name="Comma0 4 5 2 11 9" xfId="7512"/>
    <cellStyle name="Comma0 4 5 2 12" xfId="1943"/>
    <cellStyle name="Comma0 4 5 2 12 2" xfId="4078"/>
    <cellStyle name="Comma0 4 5 2 12 3" xfId="4721"/>
    <cellStyle name="Comma0 4 5 2 12 4" xfId="5269"/>
    <cellStyle name="Comma0 4 5 2 12 5" xfId="5791"/>
    <cellStyle name="Comma0 4 5 2 12 6" xfId="6275"/>
    <cellStyle name="Comma0 4 5 2 12 7" xfId="6702"/>
    <cellStyle name="Comma0 4 5 2 12 8" xfId="7065"/>
    <cellStyle name="Comma0 4 5 2 12 9" xfId="7725"/>
    <cellStyle name="Comma0 4 5 2 13" xfId="2121"/>
    <cellStyle name="Comma0 4 5 2 13 2" xfId="4232"/>
    <cellStyle name="Comma0 4 5 2 13 3" xfId="4865"/>
    <cellStyle name="Comma0 4 5 2 13 4" xfId="5404"/>
    <cellStyle name="Comma0 4 5 2 13 5" xfId="5913"/>
    <cellStyle name="Comma0 4 5 2 13 6" xfId="6376"/>
    <cellStyle name="Comma0 4 5 2 13 7" xfId="6786"/>
    <cellStyle name="Comma0 4 5 2 13 8" xfId="7131"/>
    <cellStyle name="Comma0 4 5 2 13 9" xfId="7791"/>
    <cellStyle name="Comma0 4 5 2 14" xfId="1636"/>
    <cellStyle name="Comma0 4 5 2 14 2" xfId="3829"/>
    <cellStyle name="Comma0 4 5 2 14 3" xfId="3261"/>
    <cellStyle name="Comma0 4 5 2 14 4" xfId="3386"/>
    <cellStyle name="Comma0 4 5 2 14 5" xfId="3952"/>
    <cellStyle name="Comma0 4 5 2 14 6" xfId="4679"/>
    <cellStyle name="Comma0 4 5 2 14 7" xfId="2684"/>
    <cellStyle name="Comma0 4 5 2 14 8" xfId="3111"/>
    <cellStyle name="Comma0 4 5 2 14 9" xfId="7569"/>
    <cellStyle name="Comma0 4 5 2 15" xfId="3512"/>
    <cellStyle name="Comma0 4 5 2 16" xfId="2659"/>
    <cellStyle name="Comma0 4 5 2 17" xfId="4929"/>
    <cellStyle name="Comma0 4 5 2 18" xfId="5510"/>
    <cellStyle name="Comma0 4 5 2 19" xfId="6008"/>
    <cellStyle name="Comma0 4 5 2 2" xfId="1913"/>
    <cellStyle name="Comma0 4 5 2 2 2" xfId="4048"/>
    <cellStyle name="Comma0 4 5 2 2 3" xfId="4692"/>
    <cellStyle name="Comma0 4 5 2 2 4" xfId="5240"/>
    <cellStyle name="Comma0 4 5 2 2 5" xfId="5762"/>
    <cellStyle name="Comma0 4 5 2 2 6" xfId="6246"/>
    <cellStyle name="Comma0 4 5 2 2 7" xfId="6675"/>
    <cellStyle name="Comma0 4 5 2 2 8" xfId="7039"/>
    <cellStyle name="Comma0 4 5 2 2 9" xfId="7699"/>
    <cellStyle name="Comma0 4 5 2 20" xfId="6461"/>
    <cellStyle name="Comma0 4 5 2 21" xfId="6861"/>
    <cellStyle name="Comma0 4 5 2 22" xfId="7401"/>
    <cellStyle name="Comma0 4 5 2 3" xfId="1476"/>
    <cellStyle name="Comma0 4 5 2 3 2" xfId="3710"/>
    <cellStyle name="Comma0 4 5 2 3 3" xfId="3640"/>
    <cellStyle name="Comma0 4 5 2 3 4" xfId="2931"/>
    <cellStyle name="Comma0 4 5 2 3 5" xfId="5114"/>
    <cellStyle name="Comma0 4 5 2 3 6" xfId="5677"/>
    <cellStyle name="Comma0 4 5 2 3 7" xfId="6166"/>
    <cellStyle name="Comma0 4 5 2 3 8" xfId="6603"/>
    <cellStyle name="Comma0 4 5 2 3 9" xfId="7487"/>
    <cellStyle name="Comma0 4 5 2 4" xfId="1730"/>
    <cellStyle name="Comma0 4 5 2 4 2" xfId="3904"/>
    <cellStyle name="Comma0 4 5 2 4 3" xfId="2797"/>
    <cellStyle name="Comma0 4 5 2 4 4" xfId="4007"/>
    <cellStyle name="Comma0 4 5 2 4 5" xfId="4973"/>
    <cellStyle name="Comma0 4 5 2 4 6" xfId="5550"/>
    <cellStyle name="Comma0 4 5 2 4 7" xfId="6043"/>
    <cellStyle name="Comma0 4 5 2 4 8" xfId="6492"/>
    <cellStyle name="Comma0 4 5 2 4 9" xfId="7614"/>
    <cellStyle name="Comma0 4 5 2 5" xfId="1524"/>
    <cellStyle name="Comma0 4 5 2 5 2" xfId="3745"/>
    <cellStyle name="Comma0 4 5 2 5 3" xfId="3412"/>
    <cellStyle name="Comma0 4 5 2 5 4" xfId="5148"/>
    <cellStyle name="Comma0 4 5 2 5 5" xfId="5703"/>
    <cellStyle name="Comma0 4 5 2 5 6" xfId="6190"/>
    <cellStyle name="Comma0 4 5 2 5 7" xfId="6626"/>
    <cellStyle name="Comma0 4 5 2 5 8" xfId="6997"/>
    <cellStyle name="Comma0 4 5 2 5 9" xfId="7513"/>
    <cellStyle name="Comma0 4 5 2 6" xfId="1901"/>
    <cellStyle name="Comma0 4 5 2 6 2" xfId="4039"/>
    <cellStyle name="Comma0 4 5 2 6 3" xfId="4681"/>
    <cellStyle name="Comma0 4 5 2 6 4" xfId="5231"/>
    <cellStyle name="Comma0 4 5 2 6 5" xfId="5755"/>
    <cellStyle name="Comma0 4 5 2 6 6" xfId="6239"/>
    <cellStyle name="Comma0 4 5 2 6 7" xfId="6669"/>
    <cellStyle name="Comma0 4 5 2 6 8" xfId="7033"/>
    <cellStyle name="Comma0 4 5 2 6 9" xfId="7693"/>
    <cellStyle name="Comma0 4 5 2 7" xfId="1877"/>
    <cellStyle name="Comma0 4 5 2 7 2" xfId="4019"/>
    <cellStyle name="Comma0 4 5 2 7 3" xfId="4663"/>
    <cellStyle name="Comma0 4 5 2 7 4" xfId="5214"/>
    <cellStyle name="Comma0 4 5 2 7 5" xfId="5740"/>
    <cellStyle name="Comma0 4 5 2 7 6" xfId="6225"/>
    <cellStyle name="Comma0 4 5 2 7 7" xfId="6659"/>
    <cellStyle name="Comma0 4 5 2 7 8" xfId="7024"/>
    <cellStyle name="Comma0 4 5 2 7 9" xfId="7684"/>
    <cellStyle name="Comma0 4 5 2 8" xfId="1748"/>
    <cellStyle name="Comma0 4 5 2 8 2" xfId="3916"/>
    <cellStyle name="Comma0 4 5 2 8 3" xfId="3014"/>
    <cellStyle name="Comma0 4 5 2 8 4" xfId="3194"/>
    <cellStyle name="Comma0 4 5 2 8 5" xfId="4585"/>
    <cellStyle name="Comma0 4 5 2 8 6" xfId="2740"/>
    <cellStyle name="Comma0 4 5 2 8 7" xfId="2904"/>
    <cellStyle name="Comma0 4 5 2 8 8" xfId="2969"/>
    <cellStyle name="Comma0 4 5 2 8 9" xfId="7622"/>
    <cellStyle name="Comma0 4 5 2 9" xfId="2166"/>
    <cellStyle name="Comma0 4 5 2 9 2" xfId="4270"/>
    <cellStyle name="Comma0 4 5 2 9 3" xfId="4902"/>
    <cellStyle name="Comma0 4 5 2 9 4" xfId="5446"/>
    <cellStyle name="Comma0 4 5 2 9 5" xfId="5947"/>
    <cellStyle name="Comma0 4 5 2 9 6" xfId="6406"/>
    <cellStyle name="Comma0 4 5 2 9 7" xfId="6813"/>
    <cellStyle name="Comma0 4 5 2 9 8" xfId="7154"/>
    <cellStyle name="Comma0 4 5 2 9 9" xfId="7814"/>
    <cellStyle name="Comma0 4 5 20" xfId="6185"/>
    <cellStyle name="Comma0 4 5 21" xfId="6621"/>
    <cellStyle name="Comma0 4 5 22" xfId="7374"/>
    <cellStyle name="Comma0 4 5 23" xfId="2841"/>
    <cellStyle name="Comma0 4 5 3" xfId="1887"/>
    <cellStyle name="Comma0 4 5 4" xfId="1551"/>
    <cellStyle name="Comma0 4 5 5" xfId="1440"/>
    <cellStyle name="Comma0 4 5 6" xfId="1240"/>
    <cellStyle name="Comma0 4 5 7" xfId="1391"/>
    <cellStyle name="Comma0 4 5 8" xfId="1462"/>
    <cellStyle name="Comma0 4 5 9" xfId="1572"/>
    <cellStyle name="Comma0 4 6" xfId="886"/>
    <cellStyle name="Comma0 4 6 2" xfId="1248"/>
    <cellStyle name="Comma0 4 6 3" xfId="1266"/>
    <cellStyle name="Comma0 4 6 4" xfId="2662"/>
    <cellStyle name="Comma0 4 7" xfId="916"/>
    <cellStyle name="Comma0 4 7 2" xfId="1483"/>
    <cellStyle name="Comma0 4 7 3" xfId="1284"/>
    <cellStyle name="Comma0 4 7 4" xfId="2742"/>
    <cellStyle name="Comma0 4 8" xfId="931"/>
    <cellStyle name="Comma0 4 8 2" xfId="1510"/>
    <cellStyle name="Comma0 4 8 3" xfId="1294"/>
    <cellStyle name="Comma0 4 8 4" xfId="2783"/>
    <cellStyle name="Comma0 4 9" xfId="891"/>
    <cellStyle name="Comma0 4 9 2" xfId="1359"/>
    <cellStyle name="Comma0 4 9 3" xfId="1269"/>
    <cellStyle name="Comma0 4 9 4" xfId="2673"/>
    <cellStyle name="Comma0 5" xfId="879"/>
    <cellStyle name="Comma0 5 10" xfId="1242"/>
    <cellStyle name="Comma0 5 10 2" xfId="3207"/>
    <cellStyle name="Comma0 5 10 3" xfId="4155"/>
    <cellStyle name="Comma0 5 10 4" xfId="3599"/>
    <cellStyle name="Comma0 5 10 5" xfId="4106"/>
    <cellStyle name="Comma0 5 10 6" xfId="2672"/>
    <cellStyle name="Comma0 5 10 7" xfId="4251"/>
    <cellStyle name="Comma0 5 10 8" xfId="5227"/>
    <cellStyle name="Comma0 5 10 9" xfId="7368"/>
    <cellStyle name="Comma0 5 11" xfId="1631"/>
    <cellStyle name="Comma0 5 11 2" xfId="3824"/>
    <cellStyle name="Comma0 5 11 3" xfId="2994"/>
    <cellStyle name="Comma0 5 11 4" xfId="4299"/>
    <cellStyle name="Comma0 5 11 5" xfId="3284"/>
    <cellStyle name="Comma0 5 11 6" xfId="4782"/>
    <cellStyle name="Comma0 5 11 7" xfId="5616"/>
    <cellStyle name="Comma0 5 11 8" xfId="6106"/>
    <cellStyle name="Comma0 5 11 9" xfId="7564"/>
    <cellStyle name="Comma0 5 12" xfId="1707"/>
    <cellStyle name="Comma0 5 12 2" xfId="3885"/>
    <cellStyle name="Comma0 5 12 3" xfId="2897"/>
    <cellStyle name="Comma0 5 12 4" xfId="4156"/>
    <cellStyle name="Comma0 5 12 5" xfId="2895"/>
    <cellStyle name="Comma0 5 12 6" xfId="5235"/>
    <cellStyle name="Comma0 5 12 7" xfId="5757"/>
    <cellStyle name="Comma0 5 12 8" xfId="6241"/>
    <cellStyle name="Comma0 5 12 9" xfId="7605"/>
    <cellStyle name="Comma0 5 13" xfId="1518"/>
    <cellStyle name="Comma0 5 13 2" xfId="3739"/>
    <cellStyle name="Comma0 5 13 3" xfId="3994"/>
    <cellStyle name="Comma0 5 13 4" xfId="4887"/>
    <cellStyle name="Comma0 5 13 5" xfId="5476"/>
    <cellStyle name="Comma0 5 13 6" xfId="5976"/>
    <cellStyle name="Comma0 5 13 7" xfId="6433"/>
    <cellStyle name="Comma0 5 13 8" xfId="6838"/>
    <cellStyle name="Comma0 5 13 9" xfId="7508"/>
    <cellStyle name="Comma0 5 14" xfId="1634"/>
    <cellStyle name="Comma0 5 14 2" xfId="3827"/>
    <cellStyle name="Comma0 5 14 3" xfId="3065"/>
    <cellStyle name="Comma0 5 14 4" xfId="4523"/>
    <cellStyle name="Comma0 5 14 5" xfId="2689"/>
    <cellStyle name="Comma0 5 14 6" xfId="4132"/>
    <cellStyle name="Comma0 5 14 7" xfId="2716"/>
    <cellStyle name="Comma0 5 14 8" xfId="2817"/>
    <cellStyle name="Comma0 5 14 9" xfId="7567"/>
    <cellStyle name="Comma0 5 15" xfId="1620"/>
    <cellStyle name="Comma0 5 15 2" xfId="3816"/>
    <cellStyle name="Comma0 5 15 3" xfId="3160"/>
    <cellStyle name="Comma0 5 15 4" xfId="4140"/>
    <cellStyle name="Comma0 5 15 5" xfId="5046"/>
    <cellStyle name="Comma0 5 15 6" xfId="5656"/>
    <cellStyle name="Comma0 5 15 7" xfId="6145"/>
    <cellStyle name="Comma0 5 15 8" xfId="6582"/>
    <cellStyle name="Comma0 5 15 9" xfId="7559"/>
    <cellStyle name="Comma0 5 16" xfId="2158"/>
    <cellStyle name="Comma0 5 16 2" xfId="4265"/>
    <cellStyle name="Comma0 5 16 3" xfId="4896"/>
    <cellStyle name="Comma0 5 16 4" xfId="5438"/>
    <cellStyle name="Comma0 5 16 5" xfId="5941"/>
    <cellStyle name="Comma0 5 16 6" xfId="6402"/>
    <cellStyle name="Comma0 5 16 7" xfId="6809"/>
    <cellStyle name="Comma0 5 16 8" xfId="7150"/>
    <cellStyle name="Comma0 5 16 9" xfId="7810"/>
    <cellStyle name="Comma0 5 17" xfId="1710"/>
    <cellStyle name="Comma0 5 17 2" xfId="3888"/>
    <cellStyle name="Comma0 5 17 3" xfId="2680"/>
    <cellStyle name="Comma0 5 17 4" xfId="3590"/>
    <cellStyle name="Comma0 5 17 5" xfId="4082"/>
    <cellStyle name="Comma0 5 17 6" xfId="3444"/>
    <cellStyle name="Comma0 5 17 7" xfId="3353"/>
    <cellStyle name="Comma0 5 17 8" xfId="3205"/>
    <cellStyle name="Comma0 5 17 9" xfId="7607"/>
    <cellStyle name="Comma0 5 18" xfId="1701"/>
    <cellStyle name="Comma0 5 18 2" xfId="3880"/>
    <cellStyle name="Comma0 5 18 3" xfId="3278"/>
    <cellStyle name="Comma0 5 18 4" xfId="3463"/>
    <cellStyle name="Comma0 5 18 5" xfId="3890"/>
    <cellStyle name="Comma0 5 18 6" xfId="2870"/>
    <cellStyle name="Comma0 5 18 7" xfId="4944"/>
    <cellStyle name="Comma0 5 18 8" xfId="5491"/>
    <cellStyle name="Comma0 5 18 9" xfId="7602"/>
    <cellStyle name="Comma0 5 19" xfId="1994"/>
    <cellStyle name="Comma0 5 19 2" xfId="4121"/>
    <cellStyle name="Comma0 5 19 3" xfId="4764"/>
    <cellStyle name="Comma0 5 19 4" xfId="5306"/>
    <cellStyle name="Comma0 5 19 5" xfId="5822"/>
    <cellStyle name="Comma0 5 19 6" xfId="6299"/>
    <cellStyle name="Comma0 5 19 7" xfId="6720"/>
    <cellStyle name="Comma0 5 19 8" xfId="7080"/>
    <cellStyle name="Comma0 5 19 9" xfId="7740"/>
    <cellStyle name="Comma0 5 2" xfId="1012"/>
    <cellStyle name="Comma0 5 2 10" xfId="1517"/>
    <cellStyle name="Comma0 5 2 11" xfId="1727"/>
    <cellStyle name="Comma0 5 2 12" xfId="1452"/>
    <cellStyle name="Comma0 5 2 13" xfId="2123"/>
    <cellStyle name="Comma0 5 2 14" xfId="1533"/>
    <cellStyle name="Comma0 5 2 15" xfId="1648"/>
    <cellStyle name="Comma0 5 2 16" xfId="2051"/>
    <cellStyle name="Comma0 5 2 17" xfId="1842"/>
    <cellStyle name="Comma0 5 2 18" xfId="1720"/>
    <cellStyle name="Comma0 5 2 19" xfId="2060"/>
    <cellStyle name="Comma0 5 2 2" xfId="1029"/>
    <cellStyle name="Comma0 5 2 2 10" xfId="2365"/>
    <cellStyle name="Comma0 5 2 2 10 2" xfId="4438"/>
    <cellStyle name="Comma0 5 2 2 10 3" xfId="5071"/>
    <cellStyle name="Comma0 5 2 2 10 4" xfId="5607"/>
    <cellStyle name="Comma0 5 2 2 10 5" xfId="6097"/>
    <cellStyle name="Comma0 5 2 2 10 6" xfId="6538"/>
    <cellStyle name="Comma0 5 2 2 10 7" xfId="6923"/>
    <cellStyle name="Comma0 5 2 2 10 8" xfId="7252"/>
    <cellStyle name="Comma0 5 2 2 10 9" xfId="7912"/>
    <cellStyle name="Comma0 5 2 2 11" xfId="2405"/>
    <cellStyle name="Comma0 5 2 2 11 2" xfId="4474"/>
    <cellStyle name="Comma0 5 2 2 11 3" xfId="5103"/>
    <cellStyle name="Comma0 5 2 2 11 4" xfId="5638"/>
    <cellStyle name="Comma0 5 2 2 11 5" xfId="6127"/>
    <cellStyle name="Comma0 5 2 2 11 6" xfId="6565"/>
    <cellStyle name="Comma0 5 2 2 11 7" xfId="6947"/>
    <cellStyle name="Comma0 5 2 2 11 8" xfId="7270"/>
    <cellStyle name="Comma0 5 2 2 11 9" xfId="7930"/>
    <cellStyle name="Comma0 5 2 2 12" xfId="2442"/>
    <cellStyle name="Comma0 5 2 2 12 2" xfId="4507"/>
    <cellStyle name="Comma0 5 2 2 12 3" xfId="5135"/>
    <cellStyle name="Comma0 5 2 2 12 4" xfId="5666"/>
    <cellStyle name="Comma0 5 2 2 12 5" xfId="6155"/>
    <cellStyle name="Comma0 5 2 2 12 6" xfId="6592"/>
    <cellStyle name="Comma0 5 2 2 12 7" xfId="6969"/>
    <cellStyle name="Comma0 5 2 2 12 8" xfId="7286"/>
    <cellStyle name="Comma0 5 2 2 12 9" xfId="7946"/>
    <cellStyle name="Comma0 5 2 2 13" xfId="2474"/>
    <cellStyle name="Comma0 5 2 2 13 2" xfId="4537"/>
    <cellStyle name="Comma0 5 2 2 13 3" xfId="5161"/>
    <cellStyle name="Comma0 5 2 2 13 4" xfId="5690"/>
    <cellStyle name="Comma0 5 2 2 13 5" xfId="6177"/>
    <cellStyle name="Comma0 5 2 2 13 6" xfId="6614"/>
    <cellStyle name="Comma0 5 2 2 13 7" xfId="6989"/>
    <cellStyle name="Comma0 5 2 2 13 8" xfId="7301"/>
    <cellStyle name="Comma0 5 2 2 13 9" xfId="7961"/>
    <cellStyle name="Comma0 5 2 2 14" xfId="2504"/>
    <cellStyle name="Comma0 5 2 2 14 2" xfId="4566"/>
    <cellStyle name="Comma0 5 2 2 14 3" xfId="5186"/>
    <cellStyle name="Comma0 5 2 2 14 4" xfId="5715"/>
    <cellStyle name="Comma0 5 2 2 14 5" xfId="6201"/>
    <cellStyle name="Comma0 5 2 2 14 6" xfId="6636"/>
    <cellStyle name="Comma0 5 2 2 14 7" xfId="7006"/>
    <cellStyle name="Comma0 5 2 2 14 8" xfId="7316"/>
    <cellStyle name="Comma0 5 2 2 14 9" xfId="7976"/>
    <cellStyle name="Comma0 5 2 2 15" xfId="3560"/>
    <cellStyle name="Comma0 5 2 2 16" xfId="4521"/>
    <cellStyle name="Comma0 5 2 2 17" xfId="3371"/>
    <cellStyle name="Comma0 5 2 2 18" xfId="4589"/>
    <cellStyle name="Comma0 5 2 2 19" xfId="2671"/>
    <cellStyle name="Comma0 5 2 2 2" xfId="1346"/>
    <cellStyle name="Comma0 5 2 2 2 10" xfId="2380"/>
    <cellStyle name="Comma0 5 2 2 2 11" xfId="2420"/>
    <cellStyle name="Comma0 5 2 2 2 12" xfId="2457"/>
    <cellStyle name="Comma0 5 2 2 2 13" xfId="2489"/>
    <cellStyle name="Comma0 5 2 2 2 14" xfId="2519"/>
    <cellStyle name="Comma0 5 2 2 2 15" xfId="3577"/>
    <cellStyle name="Comma0 5 2 2 2 16" xfId="4346"/>
    <cellStyle name="Comma0 5 2 2 2 17" xfId="3256"/>
    <cellStyle name="Comma0 5 2 2 2 18" xfId="3276"/>
    <cellStyle name="Comma0 5 2 2 2 19" xfId="3301"/>
    <cellStyle name="Comma0 5 2 2 2 2" xfId="1987"/>
    <cellStyle name="Comma0 5 2 2 2 20" xfId="4780"/>
    <cellStyle name="Comma0 5 2 2 2 21" xfId="5271"/>
    <cellStyle name="Comma0 5 2 2 2 22" xfId="7427"/>
    <cellStyle name="Comma0 5 2 2 2 3" xfId="2032"/>
    <cellStyle name="Comma0 5 2 2 2 4" xfId="2094"/>
    <cellStyle name="Comma0 5 2 2 2 5" xfId="2147"/>
    <cellStyle name="Comma0 5 2 2 2 6" xfId="2200"/>
    <cellStyle name="Comma0 5 2 2 2 7" xfId="2249"/>
    <cellStyle name="Comma0 5 2 2 2 8" xfId="2295"/>
    <cellStyle name="Comma0 5 2 2 2 9" xfId="2338"/>
    <cellStyle name="Comma0 5 2 2 20" xfId="3303"/>
    <cellStyle name="Comma0 5 2 2 21" xfId="4587"/>
    <cellStyle name="Comma0 5 2 2 22" xfId="7412"/>
    <cellStyle name="Comma0 5 2 2 3" xfId="1806"/>
    <cellStyle name="Comma0 5 2 2 3 2" xfId="3963"/>
    <cellStyle name="Comma0 5 2 2 3 3" xfId="4600"/>
    <cellStyle name="Comma0 5 2 2 3 4" xfId="4449"/>
    <cellStyle name="Comma0 5 2 2 3 5" xfId="4392"/>
    <cellStyle name="Comma0 5 2 2 3 6" xfId="2770"/>
    <cellStyle name="Comma0 5 2 2 3 7" xfId="3635"/>
    <cellStyle name="Comma0 5 2 2 3 8" xfId="4891"/>
    <cellStyle name="Comma0 5 2 2 3 9" xfId="7648"/>
    <cellStyle name="Comma0 5 2 2 4" xfId="2079"/>
    <cellStyle name="Comma0 5 2 2 4 2" xfId="4195"/>
    <cellStyle name="Comma0 5 2 2 4 3" xfId="4830"/>
    <cellStyle name="Comma0 5 2 2 4 4" xfId="5373"/>
    <cellStyle name="Comma0 5 2 2 4 5" xfId="5884"/>
    <cellStyle name="Comma0 5 2 2 4 6" xfId="6353"/>
    <cellStyle name="Comma0 5 2 2 4 7" xfId="6765"/>
    <cellStyle name="Comma0 5 2 2 4 8" xfId="7117"/>
    <cellStyle name="Comma0 5 2 2 4 9" xfId="7777"/>
    <cellStyle name="Comma0 5 2 2 5" xfId="2132"/>
    <cellStyle name="Comma0 5 2 2 5 2" xfId="4243"/>
    <cellStyle name="Comma0 5 2 2 5 3" xfId="4875"/>
    <cellStyle name="Comma0 5 2 2 5 4" xfId="5415"/>
    <cellStyle name="Comma0 5 2 2 5 5" xfId="5924"/>
    <cellStyle name="Comma0 5 2 2 5 6" xfId="6386"/>
    <cellStyle name="Comma0 5 2 2 5 7" xfId="6796"/>
    <cellStyle name="Comma0 5 2 2 5 8" xfId="7140"/>
    <cellStyle name="Comma0 5 2 2 5 9" xfId="7800"/>
    <cellStyle name="Comma0 5 2 2 6" xfId="2185"/>
    <cellStyle name="Comma0 5 2 2 6 2" xfId="4289"/>
    <cellStyle name="Comma0 5 2 2 6 3" xfId="4920"/>
    <cellStyle name="Comma0 5 2 2 6 4" xfId="5465"/>
    <cellStyle name="Comma0 5 2 2 6 5" xfId="5965"/>
    <cellStyle name="Comma0 5 2 2 6 6" xfId="6423"/>
    <cellStyle name="Comma0 5 2 2 6 7" xfId="6830"/>
    <cellStyle name="Comma0 5 2 2 6 8" xfId="7168"/>
    <cellStyle name="Comma0 5 2 2 6 9" xfId="7828"/>
    <cellStyle name="Comma0 5 2 2 7" xfId="2232"/>
    <cellStyle name="Comma0 5 2 2 7 2" xfId="4326"/>
    <cellStyle name="Comma0 5 2 2 7 3" xfId="4961"/>
    <cellStyle name="Comma0 5 2 2 7 4" xfId="5500"/>
    <cellStyle name="Comma0 5 2 2 7 5" xfId="5998"/>
    <cellStyle name="Comma0 5 2 2 7 6" xfId="6451"/>
    <cellStyle name="Comma0 5 2 2 7 7" xfId="6851"/>
    <cellStyle name="Comma0 5 2 2 7 8" xfId="7186"/>
    <cellStyle name="Comma0 5 2 2 7 9" xfId="7846"/>
    <cellStyle name="Comma0 5 2 2 8" xfId="2278"/>
    <cellStyle name="Comma0 5 2 2 8 2" xfId="4367"/>
    <cellStyle name="Comma0 5 2 2 8 3" xfId="4998"/>
    <cellStyle name="Comma0 5 2 2 8 4" xfId="5539"/>
    <cellStyle name="Comma0 5 2 2 8 5" xfId="6033"/>
    <cellStyle name="Comma0 5 2 2 8 6" xfId="6483"/>
    <cellStyle name="Comma0 5 2 2 8 7" xfId="6876"/>
    <cellStyle name="Comma0 5 2 2 8 8" xfId="7209"/>
    <cellStyle name="Comma0 5 2 2 8 9" xfId="7869"/>
    <cellStyle name="Comma0 5 2 2 9" xfId="2322"/>
    <cellStyle name="Comma0 5 2 2 9 2" xfId="4404"/>
    <cellStyle name="Comma0 5 2 2 9 3" xfId="5035"/>
    <cellStyle name="Comma0 5 2 2 9 4" xfId="5574"/>
    <cellStyle name="Comma0 5 2 2 9 5" xfId="6065"/>
    <cellStyle name="Comma0 5 2 2 9 6" xfId="6510"/>
    <cellStyle name="Comma0 5 2 2 9 7" xfId="6899"/>
    <cellStyle name="Comma0 5 2 2 9 8" xfId="7231"/>
    <cellStyle name="Comma0 5 2 2 9 9" xfId="7891"/>
    <cellStyle name="Comma0 5 2 20" xfId="1392"/>
    <cellStyle name="Comma0 5 2 21" xfId="3143"/>
    <cellStyle name="Comma0 5 2 22" xfId="3236"/>
    <cellStyle name="Comma0 5 2 23" xfId="4615"/>
    <cellStyle name="Comma0 5 2 24" xfId="4026"/>
    <cellStyle name="Comma0 5 2 25" xfId="2876"/>
    <cellStyle name="Comma0 5 2 26" xfId="5354"/>
    <cellStyle name="Comma0 5 2 27" xfId="5865"/>
    <cellStyle name="Comma0 5 2 28" xfId="7346"/>
    <cellStyle name="Comma0 5 2 3" xfId="1075"/>
    <cellStyle name="Comma0 5 2 4" xfId="992"/>
    <cellStyle name="Comma0 5 2 5" xfId="962"/>
    <cellStyle name="Comma0 5 2 6" xfId="990"/>
    <cellStyle name="Comma0 5 2 7" xfId="961"/>
    <cellStyle name="Comma0 5 2 8" xfId="1464"/>
    <cellStyle name="Comma0 5 2 9" xfId="1882"/>
    <cellStyle name="Comma0 5 20" xfId="1521"/>
    <cellStyle name="Comma0 5 20 2" xfId="3742"/>
    <cellStyle name="Comma0 5 20 3" xfId="3283"/>
    <cellStyle name="Comma0 5 20 4" xfId="4758"/>
    <cellStyle name="Comma0 5 20 5" xfId="5335"/>
    <cellStyle name="Comma0 5 20 6" xfId="5848"/>
    <cellStyle name="Comma0 5 20 7" xfId="6320"/>
    <cellStyle name="Comma0 5 20 8" xfId="6735"/>
    <cellStyle name="Comma0 5 20 9" xfId="7511"/>
    <cellStyle name="Comma0 5 21" xfId="2239"/>
    <cellStyle name="Comma0 5 21 2" xfId="4333"/>
    <cellStyle name="Comma0 5 21 3" xfId="4968"/>
    <cellStyle name="Comma0 5 21 4" xfId="5507"/>
    <cellStyle name="Comma0 5 21 5" xfId="6005"/>
    <cellStyle name="Comma0 5 21 6" xfId="6458"/>
    <cellStyle name="Comma0 5 21 7" xfId="6858"/>
    <cellStyle name="Comma0 5 21 8" xfId="7193"/>
    <cellStyle name="Comma0 5 21 9" xfId="7853"/>
    <cellStyle name="Comma0 5 22" xfId="2285"/>
    <cellStyle name="Comma0 5 22 2" xfId="4374"/>
    <cellStyle name="Comma0 5 22 3" xfId="5005"/>
    <cellStyle name="Comma0 5 22 4" xfId="5546"/>
    <cellStyle name="Comma0 5 22 5" xfId="6040"/>
    <cellStyle name="Comma0 5 22 6" xfId="6490"/>
    <cellStyle name="Comma0 5 22 7" xfId="6883"/>
    <cellStyle name="Comma0 5 22 8" xfId="7216"/>
    <cellStyle name="Comma0 5 22 9" xfId="7876"/>
    <cellStyle name="Comma0 5 23" xfId="2534"/>
    <cellStyle name="Comma0 5 23 2" xfId="8005"/>
    <cellStyle name="Comma0 5 24" xfId="4233"/>
    <cellStyle name="Comma0 5 25" xfId="2789"/>
    <cellStyle name="Comma0 5 26" xfId="3342"/>
    <cellStyle name="Comma0 5 27" xfId="3096"/>
    <cellStyle name="Comma0 5 28" xfId="3316"/>
    <cellStyle name="Comma0 5 29" xfId="4590"/>
    <cellStyle name="Comma0 5 3" xfId="1044"/>
    <cellStyle name="Comma0 5 30" xfId="7331"/>
    <cellStyle name="Comma0 5 4" xfId="1059"/>
    <cellStyle name="Comma0 5 5" xfId="952"/>
    <cellStyle name="Comma0 5 5 10" xfId="1484"/>
    <cellStyle name="Comma0 5 5 11" xfId="1855"/>
    <cellStyle name="Comma0 5 5 12" xfId="2107"/>
    <cellStyle name="Comma0 5 5 13" xfId="2045"/>
    <cellStyle name="Comma0 5 5 14" xfId="1370"/>
    <cellStyle name="Comma0 5 5 15" xfId="1259"/>
    <cellStyle name="Comma0 5 5 16" xfId="3897"/>
    <cellStyle name="Comma0 5 5 17" xfId="4861"/>
    <cellStyle name="Comma0 5 5 18" xfId="3809"/>
    <cellStyle name="Comma0 5 5 19" xfId="2947"/>
    <cellStyle name="Comma0 5 5 2" xfId="1309"/>
    <cellStyle name="Comma0 5 5 2 10" xfId="2266"/>
    <cellStyle name="Comma0 5 5 2 10 2" xfId="4355"/>
    <cellStyle name="Comma0 5 5 2 10 3" xfId="4987"/>
    <cellStyle name="Comma0 5 5 2 10 4" xfId="5527"/>
    <cellStyle name="Comma0 5 5 2 10 5" xfId="6022"/>
    <cellStyle name="Comma0 5 5 2 10 6" xfId="6473"/>
    <cellStyle name="Comma0 5 5 2 10 7" xfId="6866"/>
    <cellStyle name="Comma0 5 5 2 10 8" xfId="7199"/>
    <cellStyle name="Comma0 5 5 2 10 9" xfId="7859"/>
    <cellStyle name="Comma0 5 5 2 11" xfId="2310"/>
    <cellStyle name="Comma0 5 5 2 11 2" xfId="4394"/>
    <cellStyle name="Comma0 5 5 2 11 3" xfId="5023"/>
    <cellStyle name="Comma0 5 5 2 11 4" xfId="5563"/>
    <cellStyle name="Comma0 5 5 2 11 5" xfId="6054"/>
    <cellStyle name="Comma0 5 5 2 11 6" xfId="6500"/>
    <cellStyle name="Comma0 5 5 2 11 7" xfId="6889"/>
    <cellStyle name="Comma0 5 5 2 11 8" xfId="7221"/>
    <cellStyle name="Comma0 5 5 2 11 9" xfId="7881"/>
    <cellStyle name="Comma0 5 5 2 12" xfId="2353"/>
    <cellStyle name="Comma0 5 5 2 12 2" xfId="4426"/>
    <cellStyle name="Comma0 5 5 2 12 3" xfId="5060"/>
    <cellStyle name="Comma0 5 5 2 12 4" xfId="5596"/>
    <cellStyle name="Comma0 5 5 2 12 5" xfId="6086"/>
    <cellStyle name="Comma0 5 5 2 12 6" xfId="6528"/>
    <cellStyle name="Comma0 5 5 2 12 7" xfId="6913"/>
    <cellStyle name="Comma0 5 5 2 12 8" xfId="7242"/>
    <cellStyle name="Comma0 5 5 2 12 9" xfId="7902"/>
    <cellStyle name="Comma0 5 5 2 13" xfId="2393"/>
    <cellStyle name="Comma0 5 5 2 13 2" xfId="4463"/>
    <cellStyle name="Comma0 5 5 2 13 3" xfId="5092"/>
    <cellStyle name="Comma0 5 5 2 13 4" xfId="5628"/>
    <cellStyle name="Comma0 5 5 2 13 5" xfId="6117"/>
    <cellStyle name="Comma0 5 5 2 13 6" xfId="6555"/>
    <cellStyle name="Comma0 5 5 2 13 7" xfId="6937"/>
    <cellStyle name="Comma0 5 5 2 13 8" xfId="7260"/>
    <cellStyle name="Comma0 5 5 2 13 9" xfId="7920"/>
    <cellStyle name="Comma0 5 5 2 14" xfId="2431"/>
    <cellStyle name="Comma0 5 5 2 14 2" xfId="4498"/>
    <cellStyle name="Comma0 5 5 2 14 3" xfId="5124"/>
    <cellStyle name="Comma0 5 5 2 14 4" xfId="5655"/>
    <cellStyle name="Comma0 5 5 2 14 5" xfId="6144"/>
    <cellStyle name="Comma0 5 5 2 14 6" xfId="6581"/>
    <cellStyle name="Comma0 5 5 2 14 7" xfId="6960"/>
    <cellStyle name="Comma0 5 5 2 14 8" xfId="7277"/>
    <cellStyle name="Comma0 5 5 2 14 9" xfId="7937"/>
    <cellStyle name="Comma0 5 5 2 15" xfId="3514"/>
    <cellStyle name="Comma0 5 5 2 16" xfId="3281"/>
    <cellStyle name="Comma0 5 5 2 17" xfId="4839"/>
    <cellStyle name="Comma0 5 5 2 18" xfId="5424"/>
    <cellStyle name="Comma0 5 5 2 19" xfId="5932"/>
    <cellStyle name="Comma0 5 5 2 2" xfId="1921"/>
    <cellStyle name="Comma0 5 5 2 2 2" xfId="4056"/>
    <cellStyle name="Comma0 5 5 2 2 3" xfId="4700"/>
    <cellStyle name="Comma0 5 5 2 2 4" xfId="5248"/>
    <cellStyle name="Comma0 5 5 2 2 5" xfId="5770"/>
    <cellStyle name="Comma0 5 5 2 2 6" xfId="6254"/>
    <cellStyle name="Comma0 5 5 2 2 7" xfId="6683"/>
    <cellStyle name="Comma0 5 5 2 2 8" xfId="7047"/>
    <cellStyle name="Comma0 5 5 2 2 9" xfId="7707"/>
    <cellStyle name="Comma0 5 5 2 20" xfId="6394"/>
    <cellStyle name="Comma0 5 5 2 21" xfId="6804"/>
    <cellStyle name="Comma0 5 5 2 22" xfId="7402"/>
    <cellStyle name="Comma0 5 5 2 3" xfId="1421"/>
    <cellStyle name="Comma0 5 5 2 3 2" xfId="3665"/>
    <cellStyle name="Comma0 5 5 2 3 3" xfId="3515"/>
    <cellStyle name="Comma0 5 5 2 3 4" xfId="4642"/>
    <cellStyle name="Comma0 5 5 2 3 5" xfId="5211"/>
    <cellStyle name="Comma0 5 5 2 3 6" xfId="5737"/>
    <cellStyle name="Comma0 5 5 2 3 7" xfId="6222"/>
    <cellStyle name="Comma0 5 5 2 3 8" xfId="6656"/>
    <cellStyle name="Comma0 5 5 2 3 9" xfId="7465"/>
    <cellStyle name="Comma0 5 5 2 4" xfId="1970"/>
    <cellStyle name="Comma0 5 5 2 4 2" xfId="4101"/>
    <cellStyle name="Comma0 5 5 2 4 3" xfId="4744"/>
    <cellStyle name="Comma0 5 5 2 4 4" xfId="5291"/>
    <cellStyle name="Comma0 5 5 2 4 5" xfId="5810"/>
    <cellStyle name="Comma0 5 5 2 4 6" xfId="6291"/>
    <cellStyle name="Comma0 5 5 2 4 7" xfId="6716"/>
    <cellStyle name="Comma0 5 5 2 4 8" xfId="7077"/>
    <cellStyle name="Comma0 5 5 2 4 9" xfId="7737"/>
    <cellStyle name="Comma0 5 5 2 5" xfId="2011"/>
    <cellStyle name="Comma0 5 5 2 5 2" xfId="4135"/>
    <cellStyle name="Comma0 5 5 2 5 3" xfId="4776"/>
    <cellStyle name="Comma0 5 5 2 5 4" xfId="5319"/>
    <cellStyle name="Comma0 5 5 2 5 5" xfId="5833"/>
    <cellStyle name="Comma0 5 5 2 5 6" xfId="6308"/>
    <cellStyle name="Comma0 5 5 2 5 7" xfId="6728"/>
    <cellStyle name="Comma0 5 5 2 5 8" xfId="7087"/>
    <cellStyle name="Comma0 5 5 2 5 9" xfId="7747"/>
    <cellStyle name="Comma0 5 5 2 6" xfId="2062"/>
    <cellStyle name="Comma0 5 5 2 6 2" xfId="4178"/>
    <cellStyle name="Comma0 5 5 2 6 3" xfId="4813"/>
    <cellStyle name="Comma0 5 5 2 6 4" xfId="5357"/>
    <cellStyle name="Comma0 5 5 2 6 5" xfId="5868"/>
    <cellStyle name="Comma0 5 5 2 6 6" xfId="6338"/>
    <cellStyle name="Comma0 5 5 2 6 7" xfId="6751"/>
    <cellStyle name="Comma0 5 5 2 6 8" xfId="7104"/>
    <cellStyle name="Comma0 5 5 2 6 9" xfId="7764"/>
    <cellStyle name="Comma0 5 5 2 7" xfId="2156"/>
    <cellStyle name="Comma0 5 5 2 7 2" xfId="4263"/>
    <cellStyle name="Comma0 5 5 2 7 3" xfId="4894"/>
    <cellStyle name="Comma0 5 5 2 7 4" xfId="5436"/>
    <cellStyle name="Comma0 5 5 2 7 5" xfId="5939"/>
    <cellStyle name="Comma0 5 5 2 7 6" xfId="6400"/>
    <cellStyle name="Comma0 5 5 2 7 7" xfId="6807"/>
    <cellStyle name="Comma0 5 5 2 7 8" xfId="7148"/>
    <cellStyle name="Comma0 5 5 2 7 9" xfId="7808"/>
    <cellStyle name="Comma0 5 5 2 8" xfId="1726"/>
    <cellStyle name="Comma0 5 5 2 8 2" xfId="3902"/>
    <cellStyle name="Comma0 5 5 2 8 3" xfId="3257"/>
    <cellStyle name="Comma0 5 5 2 8 4" xfId="4415"/>
    <cellStyle name="Comma0 5 5 2 8 5" xfId="3064"/>
    <cellStyle name="Comma0 5 5 2 8 6" xfId="4858"/>
    <cellStyle name="Comma0 5 5 2 8 7" xfId="3423"/>
    <cellStyle name="Comma0 5 5 2 8 8" xfId="2978"/>
    <cellStyle name="Comma0 5 5 2 8 9" xfId="7613"/>
    <cellStyle name="Comma0 5 5 2 9" xfId="2220"/>
    <cellStyle name="Comma0 5 5 2 9 2" xfId="4315"/>
    <cellStyle name="Comma0 5 5 2 9 3" xfId="4949"/>
    <cellStyle name="Comma0 5 5 2 9 4" xfId="5488"/>
    <cellStyle name="Comma0 5 5 2 9 5" xfId="5988"/>
    <cellStyle name="Comma0 5 5 2 9 6" xfId="6441"/>
    <cellStyle name="Comma0 5 5 2 9 7" xfId="6841"/>
    <cellStyle name="Comma0 5 5 2 9 8" xfId="7176"/>
    <cellStyle name="Comma0 5 5 2 9 9" xfId="7836"/>
    <cellStyle name="Comma0 5 5 20" xfId="3372"/>
    <cellStyle name="Comma0 5 5 21" xfId="3408"/>
    <cellStyle name="Comma0 5 5 22" xfId="7382"/>
    <cellStyle name="Comma0 5 5 23" xfId="2842"/>
    <cellStyle name="Comma0 5 5 3" xfId="1627"/>
    <cellStyle name="Comma0 5 5 4" xfId="1654"/>
    <cellStyle name="Comma0 5 5 5" xfId="1580"/>
    <cellStyle name="Comma0 5 5 6" xfId="1878"/>
    <cellStyle name="Comma0 5 5 7" xfId="1783"/>
    <cellStyle name="Comma0 5 5 8" xfId="1756"/>
    <cellStyle name="Comma0 5 5 9" xfId="1244"/>
    <cellStyle name="Comma0 5 6" xfId="943"/>
    <cellStyle name="Comma0 5 6 2" xfId="1550"/>
    <cellStyle name="Comma0 5 6 3" xfId="1303"/>
    <cellStyle name="Comma0 5 6 4" xfId="2824"/>
    <cellStyle name="Comma0 5 7" xfId="954"/>
    <cellStyle name="Comma0 5 7 2" xfId="1586"/>
    <cellStyle name="Comma0 5 7 3" xfId="1311"/>
    <cellStyle name="Comma0 5 7 4" xfId="2847"/>
    <cellStyle name="Comma0 5 8" xfId="982"/>
    <cellStyle name="Comma0 5 8 2" xfId="1691"/>
    <cellStyle name="Comma0 5 8 3" xfId="1324"/>
    <cellStyle name="Comma0 5 8 4" xfId="2919"/>
    <cellStyle name="Comma0 5 9" xfId="953"/>
    <cellStyle name="Comma0 5 9 2" xfId="1575"/>
    <cellStyle name="Comma0 5 9 3" xfId="1310"/>
    <cellStyle name="Comma0 5 9 4" xfId="2843"/>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153"/>
    <cellStyle name="Currency0 2 3" xfId="268"/>
    <cellStyle name="Currency0 2 30" xfId="1191"/>
    <cellStyle name="Currency0 2 30 2" xfId="7984"/>
    <cellStyle name="Currency0 2 31" xfId="1203"/>
    <cellStyle name="Currency0 2 32" xfId="1159"/>
    <cellStyle name="Currency0 2 33" xfId="1165"/>
    <cellStyle name="Currency0 2 34" xfId="121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157"/>
    <cellStyle name="Currency0 3 3" xfId="240"/>
    <cellStyle name="Currency0 3 30" xfId="1149"/>
    <cellStyle name="Currency0 3 30 2" xfId="7990"/>
    <cellStyle name="Currency0 3 31" xfId="1194"/>
    <cellStyle name="Currency0 3 32" xfId="1139"/>
    <cellStyle name="Currency0 3 33" xfId="1212"/>
    <cellStyle name="Currency0 3 34" xfId="114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237"/>
    <cellStyle name="Currency0 4 10 2" xfId="3350"/>
    <cellStyle name="Currency0 4 10 3" xfId="4384"/>
    <cellStyle name="Currency0 4 10 4" xfId="2880"/>
    <cellStyle name="Currency0 4 10 5" xfId="4001"/>
    <cellStyle name="Currency0 4 10 6" xfId="5285"/>
    <cellStyle name="Currency0 4 10 7" xfId="5804"/>
    <cellStyle name="Currency0 4 10 8" xfId="6285"/>
    <cellStyle name="Currency0 4 10 9" xfId="7365"/>
    <cellStyle name="Currency0 4 11" xfId="1579"/>
    <cellStyle name="Currency0 4 11 2" xfId="3787"/>
    <cellStyle name="Currency0 4 11 3" xfId="2861"/>
    <cellStyle name="Currency0 4 11 4" xfId="5078"/>
    <cellStyle name="Currency0 4 11 5" xfId="5645"/>
    <cellStyle name="Currency0 4 11 6" xfId="6134"/>
    <cellStyle name="Currency0 4 11 7" xfId="6572"/>
    <cellStyle name="Currency0 4 11 8" xfId="6954"/>
    <cellStyle name="Currency0 4 11 9" xfId="7540"/>
    <cellStyle name="Currency0 4 12" xfId="1435"/>
    <cellStyle name="Currency0 4 12 2" xfId="3676"/>
    <cellStyle name="Currency0 4 12 3" xfId="4002"/>
    <cellStyle name="Currency0 4 12 4" xfId="2763"/>
    <cellStyle name="Currency0 4 12 5" xfId="5010"/>
    <cellStyle name="Currency0 4 12 6" xfId="5584"/>
    <cellStyle name="Currency0 4 12 7" xfId="6075"/>
    <cellStyle name="Currency0 4 12 8" xfId="6520"/>
    <cellStyle name="Currency0 4 12 9" xfId="7469"/>
    <cellStyle name="Currency0 4 13" xfId="1779"/>
    <cellStyle name="Currency0 4 13 2" xfId="3940"/>
    <cellStyle name="Currency0 4 13 3" xfId="3138"/>
    <cellStyle name="Currency0 4 13 4" xfId="2867"/>
    <cellStyle name="Currency0 4 13 5" xfId="3381"/>
    <cellStyle name="Currency0 4 13 6" xfId="3467"/>
    <cellStyle name="Currency0 4 13 7" xfId="3669"/>
    <cellStyle name="Currency0 4 13 8" xfId="2738"/>
    <cellStyle name="Currency0 4 13 9" xfId="7635"/>
    <cellStyle name="Currency0 4 14" xfId="1454"/>
    <cellStyle name="Currency0 4 14 2" xfId="3693"/>
    <cellStyle name="Currency0 4 14 3" xfId="4115"/>
    <cellStyle name="Currency0 4 14 4" xfId="3449"/>
    <cellStyle name="Currency0 4 14 5" xfId="5090"/>
    <cellStyle name="Currency0 4 14 6" xfId="4611"/>
    <cellStyle name="Currency0 4 14 7" xfId="3379"/>
    <cellStyle name="Currency0 4 14 8" xfId="4386"/>
    <cellStyle name="Currency0 4 14 9" xfId="7479"/>
    <cellStyle name="Currency0 4 15" xfId="1666"/>
    <cellStyle name="Currency0 4 15 2" xfId="3852"/>
    <cellStyle name="Currency0 4 15 3" xfId="2971"/>
    <cellStyle name="Currency0 4 15 4" xfId="4304"/>
    <cellStyle name="Currency0 4 15 5" xfId="5146"/>
    <cellStyle name="Currency0 4 15 6" xfId="5701"/>
    <cellStyle name="Currency0 4 15 7" xfId="6188"/>
    <cellStyle name="Currency0 4 15 8" xfId="6624"/>
    <cellStyle name="Currency0 4 15 9" xfId="7583"/>
    <cellStyle name="Currency0 4 16" xfId="1540"/>
    <cellStyle name="Currency0 4 16 2" xfId="3758"/>
    <cellStyle name="Currency0 4 16 3" xfId="3122"/>
    <cellStyle name="Currency0 4 16 4" xfId="3320"/>
    <cellStyle name="Currency0 4 16 5" xfId="2918"/>
    <cellStyle name="Currency0 4 16 6" xfId="3081"/>
    <cellStyle name="Currency0 4 16 7" xfId="4035"/>
    <cellStyle name="Currency0 4 16 8" xfId="3398"/>
    <cellStyle name="Currency0 4 16 9" xfId="7522"/>
    <cellStyle name="Currency0 4 17" xfId="2020"/>
    <cellStyle name="Currency0 4 17 2" xfId="4143"/>
    <cellStyle name="Currency0 4 17 3" xfId="4783"/>
    <cellStyle name="Currency0 4 17 4" xfId="5326"/>
    <cellStyle name="Currency0 4 17 5" xfId="5840"/>
    <cellStyle name="Currency0 4 17 6" xfId="6313"/>
    <cellStyle name="Currency0 4 17 7" xfId="6732"/>
    <cellStyle name="Currency0 4 17 8" xfId="7091"/>
    <cellStyle name="Currency0 4 17 9" xfId="7751"/>
    <cellStyle name="Currency0 4 18" xfId="1968"/>
    <cellStyle name="Currency0 4 18 2" xfId="4099"/>
    <cellStyle name="Currency0 4 18 3" xfId="4742"/>
    <cellStyle name="Currency0 4 18 4" xfId="5289"/>
    <cellStyle name="Currency0 4 18 5" xfId="5808"/>
    <cellStyle name="Currency0 4 18 6" xfId="6289"/>
    <cellStyle name="Currency0 4 18 7" xfId="6714"/>
    <cellStyle name="Currency0 4 18 8" xfId="7075"/>
    <cellStyle name="Currency0 4 18 9" xfId="7735"/>
    <cellStyle name="Currency0 4 19" xfId="1594"/>
    <cellStyle name="Currency0 4 19 2" xfId="3797"/>
    <cellStyle name="Currency0 4 19 3" xfId="3157"/>
    <cellStyle name="Currency0 4 19 4" xfId="4577"/>
    <cellStyle name="Currency0 4 19 5" xfId="4863"/>
    <cellStyle name="Currency0 4 19 6" xfId="3201"/>
    <cellStyle name="Currency0 4 19 7" xfId="4943"/>
    <cellStyle name="Currency0 4 19 8" xfId="5490"/>
    <cellStyle name="Currency0 4 19 9" xfId="7547"/>
    <cellStyle name="Currency0 4 2" xfId="1005"/>
    <cellStyle name="Currency0 4 2 10" xfId="1652"/>
    <cellStyle name="Currency0 4 2 11" xfId="1838"/>
    <cellStyle name="Currency0 4 2 12" xfId="1763"/>
    <cellStyle name="Currency0 4 2 13" xfId="1854"/>
    <cellStyle name="Currency0 4 2 14" xfId="1874"/>
    <cellStyle name="Currency0 4 2 15" xfId="2118"/>
    <cellStyle name="Currency0 4 2 16" xfId="2066"/>
    <cellStyle name="Currency0 4 2 17" xfId="2111"/>
    <cellStyle name="Currency0 4 2 18" xfId="1557"/>
    <cellStyle name="Currency0 4 2 19" xfId="2212"/>
    <cellStyle name="Currency0 4 2 2" xfId="1022"/>
    <cellStyle name="Currency0 4 2 2 10" xfId="2358"/>
    <cellStyle name="Currency0 4 2 2 10 2" xfId="4431"/>
    <cellStyle name="Currency0 4 2 2 10 3" xfId="5064"/>
    <cellStyle name="Currency0 4 2 2 10 4" xfId="5600"/>
    <cellStyle name="Currency0 4 2 2 10 5" xfId="6090"/>
    <cellStyle name="Currency0 4 2 2 10 6" xfId="6531"/>
    <cellStyle name="Currency0 4 2 2 10 7" xfId="6916"/>
    <cellStyle name="Currency0 4 2 2 10 8" xfId="7245"/>
    <cellStyle name="Currency0 4 2 2 10 9" xfId="7905"/>
    <cellStyle name="Currency0 4 2 2 11" xfId="2398"/>
    <cellStyle name="Currency0 4 2 2 11 2" xfId="4467"/>
    <cellStyle name="Currency0 4 2 2 11 3" xfId="5096"/>
    <cellStyle name="Currency0 4 2 2 11 4" xfId="5631"/>
    <cellStyle name="Currency0 4 2 2 11 5" xfId="6120"/>
    <cellStyle name="Currency0 4 2 2 11 6" xfId="6558"/>
    <cellStyle name="Currency0 4 2 2 11 7" xfId="6940"/>
    <cellStyle name="Currency0 4 2 2 11 8" xfId="7263"/>
    <cellStyle name="Currency0 4 2 2 11 9" xfId="7923"/>
    <cellStyle name="Currency0 4 2 2 12" xfId="2435"/>
    <cellStyle name="Currency0 4 2 2 12 2" xfId="4500"/>
    <cellStyle name="Currency0 4 2 2 12 3" xfId="5128"/>
    <cellStyle name="Currency0 4 2 2 12 4" xfId="5659"/>
    <cellStyle name="Currency0 4 2 2 12 5" xfId="6148"/>
    <cellStyle name="Currency0 4 2 2 12 6" xfId="6585"/>
    <cellStyle name="Currency0 4 2 2 12 7" xfId="6962"/>
    <cellStyle name="Currency0 4 2 2 12 8" xfId="7279"/>
    <cellStyle name="Currency0 4 2 2 12 9" xfId="7939"/>
    <cellStyle name="Currency0 4 2 2 13" xfId="2467"/>
    <cellStyle name="Currency0 4 2 2 13 2" xfId="4530"/>
    <cellStyle name="Currency0 4 2 2 13 3" xfId="5154"/>
    <cellStyle name="Currency0 4 2 2 13 4" xfId="5683"/>
    <cellStyle name="Currency0 4 2 2 13 5" xfId="6170"/>
    <cellStyle name="Currency0 4 2 2 13 6" xfId="6607"/>
    <cellStyle name="Currency0 4 2 2 13 7" xfId="6982"/>
    <cellStyle name="Currency0 4 2 2 13 8" xfId="7294"/>
    <cellStyle name="Currency0 4 2 2 13 9" xfId="7954"/>
    <cellStyle name="Currency0 4 2 2 14" xfId="2497"/>
    <cellStyle name="Currency0 4 2 2 14 2" xfId="4559"/>
    <cellStyle name="Currency0 4 2 2 14 3" xfId="5179"/>
    <cellStyle name="Currency0 4 2 2 14 4" xfId="5708"/>
    <cellStyle name="Currency0 4 2 2 14 5" xfId="6194"/>
    <cellStyle name="Currency0 4 2 2 14 6" xfId="6629"/>
    <cellStyle name="Currency0 4 2 2 14 7" xfId="6999"/>
    <cellStyle name="Currency0 4 2 2 14 8" xfId="7309"/>
    <cellStyle name="Currency0 4 2 2 14 9" xfId="7969"/>
    <cellStyle name="Currency0 4 2 2 15" xfId="3553"/>
    <cellStyle name="Currency0 4 2 2 16" xfId="4302"/>
    <cellStyle name="Currency0 4 2 2 17" xfId="2882"/>
    <cellStyle name="Currency0 4 2 2 18" xfId="4102"/>
    <cellStyle name="Currency0 4 2 2 19" xfId="3036"/>
    <cellStyle name="Currency0 4 2 2 2" xfId="1339"/>
    <cellStyle name="Currency0 4 2 2 2 10" xfId="2373"/>
    <cellStyle name="Currency0 4 2 2 2 11" xfId="2413"/>
    <cellStyle name="Currency0 4 2 2 2 12" xfId="2450"/>
    <cellStyle name="Currency0 4 2 2 2 13" xfId="2482"/>
    <cellStyle name="Currency0 4 2 2 2 14" xfId="2512"/>
    <cellStyle name="Currency0 4 2 2 2 15" xfId="3570"/>
    <cellStyle name="Currency0 4 2 2 2 16" xfId="4171"/>
    <cellStyle name="Currency0 4 2 2 2 17" xfId="3152"/>
    <cellStyle name="Currency0 4 2 2 2 18" xfId="3602"/>
    <cellStyle name="Currency0 4 2 2 2 19" xfId="2983"/>
    <cellStyle name="Currency0 4 2 2 2 2" xfId="1980"/>
    <cellStyle name="Currency0 4 2 2 2 20" xfId="4493"/>
    <cellStyle name="Currency0 4 2 2 2 21" xfId="4763"/>
    <cellStyle name="Currency0 4 2 2 2 22" xfId="7420"/>
    <cellStyle name="Currency0 4 2 2 2 3" xfId="2025"/>
    <cellStyle name="Currency0 4 2 2 2 4" xfId="2087"/>
    <cellStyle name="Currency0 4 2 2 2 5" xfId="2140"/>
    <cellStyle name="Currency0 4 2 2 2 6" xfId="2193"/>
    <cellStyle name="Currency0 4 2 2 2 7" xfId="2242"/>
    <cellStyle name="Currency0 4 2 2 2 8" xfId="2288"/>
    <cellStyle name="Currency0 4 2 2 2 9" xfId="2331"/>
    <cellStyle name="Currency0 4 2 2 20" xfId="2963"/>
    <cellStyle name="Currency0 4 2 2 21" xfId="4111"/>
    <cellStyle name="Currency0 4 2 2 22" xfId="7405"/>
    <cellStyle name="Currency0 4 2 2 3" xfId="1799"/>
    <cellStyle name="Currency0 4 2 2 3 2" xfId="3956"/>
    <cellStyle name="Currency0 4 2 2 3 3" xfId="4593"/>
    <cellStyle name="Currency0 4 2 2 3 4" xfId="3291"/>
    <cellStyle name="Currency0 4 2 2 3 5" xfId="4974"/>
    <cellStyle name="Currency0 4 2 2 3 6" xfId="5551"/>
    <cellStyle name="Currency0 4 2 2 3 7" xfId="6044"/>
    <cellStyle name="Currency0 4 2 2 3 8" xfId="6493"/>
    <cellStyle name="Currency0 4 2 2 3 9" xfId="7641"/>
    <cellStyle name="Currency0 4 2 2 4" xfId="2072"/>
    <cellStyle name="Currency0 4 2 2 4 2" xfId="4188"/>
    <cellStyle name="Currency0 4 2 2 4 3" xfId="4823"/>
    <cellStyle name="Currency0 4 2 2 4 4" xfId="5366"/>
    <cellStyle name="Currency0 4 2 2 4 5" xfId="5877"/>
    <cellStyle name="Currency0 4 2 2 4 6" xfId="6346"/>
    <cellStyle name="Currency0 4 2 2 4 7" xfId="6758"/>
    <cellStyle name="Currency0 4 2 2 4 8" xfId="7110"/>
    <cellStyle name="Currency0 4 2 2 4 9" xfId="7770"/>
    <cellStyle name="Currency0 4 2 2 5" xfId="2125"/>
    <cellStyle name="Currency0 4 2 2 5 2" xfId="4236"/>
    <cellStyle name="Currency0 4 2 2 5 3" xfId="4868"/>
    <cellStyle name="Currency0 4 2 2 5 4" xfId="5408"/>
    <cellStyle name="Currency0 4 2 2 5 5" xfId="5917"/>
    <cellStyle name="Currency0 4 2 2 5 6" xfId="6379"/>
    <cellStyle name="Currency0 4 2 2 5 7" xfId="6789"/>
    <cellStyle name="Currency0 4 2 2 5 8" xfId="7133"/>
    <cellStyle name="Currency0 4 2 2 5 9" xfId="7793"/>
    <cellStyle name="Currency0 4 2 2 6" xfId="2178"/>
    <cellStyle name="Currency0 4 2 2 6 2" xfId="4282"/>
    <cellStyle name="Currency0 4 2 2 6 3" xfId="4913"/>
    <cellStyle name="Currency0 4 2 2 6 4" xfId="5458"/>
    <cellStyle name="Currency0 4 2 2 6 5" xfId="5958"/>
    <cellStyle name="Currency0 4 2 2 6 6" xfId="6416"/>
    <cellStyle name="Currency0 4 2 2 6 7" xfId="6823"/>
    <cellStyle name="Currency0 4 2 2 6 8" xfId="7161"/>
    <cellStyle name="Currency0 4 2 2 6 9" xfId="7821"/>
    <cellStyle name="Currency0 4 2 2 7" xfId="2225"/>
    <cellStyle name="Currency0 4 2 2 7 2" xfId="4319"/>
    <cellStyle name="Currency0 4 2 2 7 3" xfId="4954"/>
    <cellStyle name="Currency0 4 2 2 7 4" xfId="5493"/>
    <cellStyle name="Currency0 4 2 2 7 5" xfId="5991"/>
    <cellStyle name="Currency0 4 2 2 7 6" xfId="6444"/>
    <cellStyle name="Currency0 4 2 2 7 7" xfId="6844"/>
    <cellStyle name="Currency0 4 2 2 7 8" xfId="7179"/>
    <cellStyle name="Currency0 4 2 2 7 9" xfId="7839"/>
    <cellStyle name="Currency0 4 2 2 8" xfId="2271"/>
    <cellStyle name="Currency0 4 2 2 8 2" xfId="4360"/>
    <cellStyle name="Currency0 4 2 2 8 3" xfId="4991"/>
    <cellStyle name="Currency0 4 2 2 8 4" xfId="5532"/>
    <cellStyle name="Currency0 4 2 2 8 5" xfId="6026"/>
    <cellStyle name="Currency0 4 2 2 8 6" xfId="6476"/>
    <cellStyle name="Currency0 4 2 2 8 7" xfId="6869"/>
    <cellStyle name="Currency0 4 2 2 8 8" xfId="7202"/>
    <cellStyle name="Currency0 4 2 2 8 9" xfId="7862"/>
    <cellStyle name="Currency0 4 2 2 9" xfId="2315"/>
    <cellStyle name="Currency0 4 2 2 9 2" xfId="4397"/>
    <cellStyle name="Currency0 4 2 2 9 3" xfId="5028"/>
    <cellStyle name="Currency0 4 2 2 9 4" xfId="5567"/>
    <cellStyle name="Currency0 4 2 2 9 5" xfId="6058"/>
    <cellStyle name="Currency0 4 2 2 9 6" xfId="6503"/>
    <cellStyle name="Currency0 4 2 2 9 7" xfId="6892"/>
    <cellStyle name="Currency0 4 2 2 9 8" xfId="7224"/>
    <cellStyle name="Currency0 4 2 2 9 9" xfId="7884"/>
    <cellStyle name="Currency0 4 2 20" xfId="1772"/>
    <cellStyle name="Currency0 4 2 21" xfId="3183"/>
    <cellStyle name="Currency0 4 2 22" xfId="2844"/>
    <cellStyle name="Currency0 4 2 23" xfId="5171"/>
    <cellStyle name="Currency0 4 2 24" xfId="5724"/>
    <cellStyle name="Currency0 4 2 25" xfId="6210"/>
    <cellStyle name="Currency0 4 2 26" xfId="6645"/>
    <cellStyle name="Currency0 4 2 27" xfId="7014"/>
    <cellStyle name="Currency0 4 2 28" xfId="7339"/>
    <cellStyle name="Currency0 4 2 3" xfId="1068"/>
    <cellStyle name="Currency0 4 2 4" xfId="993"/>
    <cellStyle name="Currency0 4 2 5" xfId="1082"/>
    <cellStyle name="Currency0 4 2 6" xfId="1087"/>
    <cellStyle name="Currency0 4 2 7" xfId="922"/>
    <cellStyle name="Currency0 4 2 8" xfId="1416"/>
    <cellStyle name="Currency0 4 2 9" xfId="1411"/>
    <cellStyle name="Currency0 4 20" xfId="1361"/>
    <cellStyle name="Currency0 4 20 2" xfId="3614"/>
    <cellStyle name="Currency0 4 20 3" xfId="3928"/>
    <cellStyle name="Currency0 4 20 4" xfId="5083"/>
    <cellStyle name="Currency0 4 20 5" xfId="5650"/>
    <cellStyle name="Currency0 4 20 6" xfId="6139"/>
    <cellStyle name="Currency0 4 20 7" xfId="6577"/>
    <cellStyle name="Currency0 4 20 8" xfId="6958"/>
    <cellStyle name="Currency0 4 20 9" xfId="7435"/>
    <cellStyle name="Currency0 4 21" xfId="1893"/>
    <cellStyle name="Currency0 4 21 2" xfId="4034"/>
    <cellStyle name="Currency0 4 21 3" xfId="4677"/>
    <cellStyle name="Currency0 4 21 4" xfId="5226"/>
    <cellStyle name="Currency0 4 21 5" xfId="5751"/>
    <cellStyle name="Currency0 4 21 6" xfId="6235"/>
    <cellStyle name="Currency0 4 21 7" xfId="6667"/>
    <cellStyle name="Currency0 4 21 8" xfId="7031"/>
    <cellStyle name="Currency0 4 21 9" xfId="7691"/>
    <cellStyle name="Currency0 4 22" xfId="2043"/>
    <cellStyle name="Currency0 4 22 2" xfId="4162"/>
    <cellStyle name="Currency0 4 22 3" xfId="4802"/>
    <cellStyle name="Currency0 4 22 4" xfId="5343"/>
    <cellStyle name="Currency0 4 22 5" xfId="5855"/>
    <cellStyle name="Currency0 4 22 6" xfId="6326"/>
    <cellStyle name="Currency0 4 22 7" xfId="6740"/>
    <cellStyle name="Currency0 4 22 8" xfId="7097"/>
    <cellStyle name="Currency0 4 22 9" xfId="7757"/>
    <cellStyle name="Currency0 4 23" xfId="2527"/>
    <cellStyle name="Currency0 4 23 2" xfId="7998"/>
    <cellStyle name="Currency0 4 24" xfId="4446"/>
    <cellStyle name="Currency0 4 25" xfId="4462"/>
    <cellStyle name="Currency0 4 26" xfId="4380"/>
    <cellStyle name="Currency0 4 27" xfId="4557"/>
    <cellStyle name="Currency0 4 28" xfId="4848"/>
    <cellStyle name="Currency0 4 29" xfId="5433"/>
    <cellStyle name="Currency0 4 3" xfId="1037"/>
    <cellStyle name="Currency0 4 30" xfId="7324"/>
    <cellStyle name="Currency0 4 4" xfId="1052"/>
    <cellStyle name="Currency0 4 5" xfId="946"/>
    <cellStyle name="Currency0 4 5 10" xfId="2302"/>
    <cellStyle name="Currency0 4 5 11" xfId="2345"/>
    <cellStyle name="Currency0 4 5 12" xfId="2387"/>
    <cellStyle name="Currency0 4 5 13" xfId="2427"/>
    <cellStyle name="Currency0 4 5 14" xfId="2464"/>
    <cellStyle name="Currency0 4 5 15" xfId="1252"/>
    <cellStyle name="Currency0 4 5 16" xfId="3307"/>
    <cellStyle name="Currency0 4 5 17" xfId="4909"/>
    <cellStyle name="Currency0 4 5 18" xfId="5200"/>
    <cellStyle name="Currency0 4 5 19" xfId="5303"/>
    <cellStyle name="Currency0 4 5 2" xfId="1305"/>
    <cellStyle name="Currency0 4 5 2 10" xfId="1504"/>
    <cellStyle name="Currency0 4 5 2 10 2" xfId="3730"/>
    <cellStyle name="Currency0 4 5 2 10 3" xfId="4573"/>
    <cellStyle name="Currency0 4 5 2 10 4" xfId="2800"/>
    <cellStyle name="Currency0 4 5 2 10 5" xfId="3297"/>
    <cellStyle name="Currency0 4 5 2 10 6" xfId="3135"/>
    <cellStyle name="Currency0 4 5 2 10 7" xfId="2812"/>
    <cellStyle name="Currency0 4 5 2 10 8" xfId="4759"/>
    <cellStyle name="Currency0 4 5 2 10 9" xfId="7501"/>
    <cellStyle name="Currency0 4 5 2 11" xfId="1394"/>
    <cellStyle name="Currency0 4 5 2 11 2" xfId="3643"/>
    <cellStyle name="Currency0 4 5 2 11 3" xfId="3289"/>
    <cellStyle name="Currency0 4 5 2 11 4" xfId="2692"/>
    <cellStyle name="Currency0 4 5 2 11 5" xfId="3523"/>
    <cellStyle name="Currency0 4 5 2 11 6" xfId="3550"/>
    <cellStyle name="Currency0 4 5 2 11 7" xfId="4340"/>
    <cellStyle name="Currency0 4 5 2 11 8" xfId="3804"/>
    <cellStyle name="Currency0 4 5 2 11 9" xfId="7447"/>
    <cellStyle name="Currency0 4 5 2 12" xfId="1466"/>
    <cellStyle name="Currency0 4 5 2 12 2" xfId="3703"/>
    <cellStyle name="Currency0 4 5 2 12 3" xfId="4234"/>
    <cellStyle name="Currency0 4 5 2 12 4" xfId="3351"/>
    <cellStyle name="Currency0 4 5 2 12 5" xfId="3319"/>
    <cellStyle name="Currency0 4 5 2 12 6" xfId="3993"/>
    <cellStyle name="Currency0 4 5 2 12 7" xfId="4837"/>
    <cellStyle name="Currency0 4 5 2 12 8" xfId="5422"/>
    <cellStyle name="Currency0 4 5 2 12 9" xfId="7484"/>
    <cellStyle name="Currency0 4 5 2 13" xfId="1425"/>
    <cellStyle name="Currency0 4 5 2 13 2" xfId="3668"/>
    <cellStyle name="Currency0 4 5 2 13 3" xfId="3149"/>
    <cellStyle name="Currency0 4 5 2 13 4" xfId="2839"/>
    <cellStyle name="Currency0 4 5 2 13 5" xfId="3899"/>
    <cellStyle name="Currency0 4 5 2 13 6" xfId="3933"/>
    <cellStyle name="Currency0 4 5 2 13 7" xfId="3011"/>
    <cellStyle name="Currency0 4 5 2 13 8" xfId="4297"/>
    <cellStyle name="Currency0 4 5 2 13 9" xfId="7466"/>
    <cellStyle name="Currency0 4 5 2 14" xfId="1849"/>
    <cellStyle name="Currency0 4 5 2 14 2" xfId="3997"/>
    <cellStyle name="Currency0 4 5 2 14 3" xfId="4637"/>
    <cellStyle name="Currency0 4 5 2 14 4" xfId="4518"/>
    <cellStyle name="Currency0 4 5 2 14 5" xfId="4090"/>
    <cellStyle name="Currency0 4 5 2 14 6" xfId="4428"/>
    <cellStyle name="Currency0 4 5 2 14 7" xfId="4609"/>
    <cellStyle name="Currency0 4 5 2 14 8" xfId="5402"/>
    <cellStyle name="Currency0 4 5 2 14 9" xfId="7668"/>
    <cellStyle name="Currency0 4 5 2 15" xfId="3510"/>
    <cellStyle name="Currency0 4 5 2 16" xfId="3094"/>
    <cellStyle name="Currency0 4 5 2 17" xfId="4662"/>
    <cellStyle name="Currency0 4 5 2 18" xfId="3466"/>
    <cellStyle name="Currency0 4 5 2 19" xfId="5220"/>
    <cellStyle name="Currency0 4 5 2 2" xfId="1914"/>
    <cellStyle name="Currency0 4 5 2 2 2" xfId="4049"/>
    <cellStyle name="Currency0 4 5 2 2 3" xfId="4693"/>
    <cellStyle name="Currency0 4 5 2 2 4" xfId="5241"/>
    <cellStyle name="Currency0 4 5 2 2 5" xfId="5763"/>
    <cellStyle name="Currency0 4 5 2 2 6" xfId="6247"/>
    <cellStyle name="Currency0 4 5 2 2 7" xfId="6676"/>
    <cellStyle name="Currency0 4 5 2 2 8" xfId="7040"/>
    <cellStyle name="Currency0 4 5 2 2 9" xfId="7700"/>
    <cellStyle name="Currency0 4 5 2 20" xfId="5746"/>
    <cellStyle name="Currency0 4 5 2 21" xfId="6230"/>
    <cellStyle name="Currency0 4 5 2 22" xfId="7399"/>
    <cellStyle name="Currency0 4 5 2 3" xfId="1486"/>
    <cellStyle name="Currency0 4 5 2 3 2" xfId="3718"/>
    <cellStyle name="Currency0 4 5 2 3 3" xfId="2658"/>
    <cellStyle name="Currency0 4 5 2 3 4" xfId="2881"/>
    <cellStyle name="Currency0 4 5 2 3 5" xfId="4789"/>
    <cellStyle name="Currency0 4 5 2 3 6" xfId="5382"/>
    <cellStyle name="Currency0 4 5 2 3 7" xfId="5892"/>
    <cellStyle name="Currency0 4 5 2 3 8" xfId="6361"/>
    <cellStyle name="Currency0 4 5 2 3 9" xfId="7493"/>
    <cellStyle name="Currency0 4 5 2 4" xfId="1942"/>
    <cellStyle name="Currency0 4 5 2 4 2" xfId="4077"/>
    <cellStyle name="Currency0 4 5 2 4 3" xfId="4720"/>
    <cellStyle name="Currency0 4 5 2 4 4" xfId="5268"/>
    <cellStyle name="Currency0 4 5 2 4 5" xfId="5790"/>
    <cellStyle name="Currency0 4 5 2 4 6" xfId="6274"/>
    <cellStyle name="Currency0 4 5 2 4 7" xfId="6701"/>
    <cellStyle name="Currency0 4 5 2 4 8" xfId="7064"/>
    <cellStyle name="Currency0 4 5 2 4 9" xfId="7724"/>
    <cellStyle name="Currency0 4 5 2 5" xfId="1576"/>
    <cellStyle name="Currency0 4 5 2 5 2" xfId="3785"/>
    <cellStyle name="Currency0 4 5 2 5 3" xfId="3133"/>
    <cellStyle name="Currency0 4 5 2 5 4" xfId="5168"/>
    <cellStyle name="Currency0 4 5 2 5 5" xfId="5722"/>
    <cellStyle name="Currency0 4 5 2 5 6" xfId="6208"/>
    <cellStyle name="Currency0 4 5 2 5 7" xfId="6643"/>
    <cellStyle name="Currency0 4 5 2 5 8" xfId="7013"/>
    <cellStyle name="Currency0 4 5 2 5 9" xfId="7538"/>
    <cellStyle name="Currency0 4 5 2 6" xfId="1835"/>
    <cellStyle name="Currency0 4 5 2 6 2" xfId="3987"/>
    <cellStyle name="Currency0 4 5 2 6 3" xfId="4625"/>
    <cellStyle name="Currency0 4 5 2 6 4" xfId="3753"/>
    <cellStyle name="Currency0 4 5 2 6 5" xfId="4762"/>
    <cellStyle name="Currency0 4 5 2 6 6" xfId="5338"/>
    <cellStyle name="Currency0 4 5 2 6 7" xfId="5850"/>
    <cellStyle name="Currency0 4 5 2 6 8" xfId="6321"/>
    <cellStyle name="Currency0 4 5 2 6 9" xfId="7665"/>
    <cellStyle name="Currency0 4 5 2 7" xfId="1618"/>
    <cellStyle name="Currency0 4 5 2 7 2" xfId="3814"/>
    <cellStyle name="Currency0 4 5 2 7 3" xfId="2857"/>
    <cellStyle name="Currency0 4 5 2 7 4" xfId="4157"/>
    <cellStyle name="Currency0 4 5 2 7 5" xfId="3947"/>
    <cellStyle name="Currency0 4 5 2 7 6" xfId="4977"/>
    <cellStyle name="Currency0 4 5 2 7 7" xfId="5554"/>
    <cellStyle name="Currency0 4 5 2 7 8" xfId="6046"/>
    <cellStyle name="Currency0 4 5 2 7 9" xfId="7557"/>
    <cellStyle name="Currency0 4 5 2 8" xfId="2176"/>
    <cellStyle name="Currency0 4 5 2 8 2" xfId="4280"/>
    <cellStyle name="Currency0 4 5 2 8 3" xfId="4911"/>
    <cellStyle name="Currency0 4 5 2 8 4" xfId="5456"/>
    <cellStyle name="Currency0 4 5 2 8 5" xfId="5956"/>
    <cellStyle name="Currency0 4 5 2 8 6" xfId="6414"/>
    <cellStyle name="Currency0 4 5 2 8 7" xfId="6821"/>
    <cellStyle name="Currency0 4 5 2 8 8" xfId="7159"/>
    <cellStyle name="Currency0 4 5 2 8 9" xfId="7819"/>
    <cellStyle name="Currency0 4 5 2 9" xfId="1480"/>
    <cellStyle name="Currency0 4 5 2 9 2" xfId="3714"/>
    <cellStyle name="Currency0 4 5 2 9 3" xfId="4029"/>
    <cellStyle name="Currency0 4 5 2 9 4" xfId="4450"/>
    <cellStyle name="Currency0 4 5 2 9 5" xfId="4250"/>
    <cellStyle name="Currency0 4 5 2 9 6" xfId="4081"/>
    <cellStyle name="Currency0 4 5 2 9 7" xfId="3771"/>
    <cellStyle name="Currency0 4 5 2 9 8" xfId="3082"/>
    <cellStyle name="Currency0 4 5 2 9 9" xfId="7491"/>
    <cellStyle name="Currency0 4 5 20" xfId="5819"/>
    <cellStyle name="Currency0 4 5 21" xfId="6298"/>
    <cellStyle name="Currency0 4 5 22" xfId="7375"/>
    <cellStyle name="Currency0 4 5 23" xfId="2827"/>
    <cellStyle name="Currency0 4 5 3" xfId="1641"/>
    <cellStyle name="Currency0 4 5 4" xfId="1997"/>
    <cellStyle name="Currency0 4 5 5" xfId="2042"/>
    <cellStyle name="Currency0 4 5 6" xfId="2103"/>
    <cellStyle name="Currency0 4 5 7" xfId="1825"/>
    <cellStyle name="Currency0 4 5 8" xfId="2114"/>
    <cellStyle name="Currency0 4 5 9" xfId="2256"/>
    <cellStyle name="Currency0 4 6" xfId="900"/>
    <cellStyle name="Currency0 4 6 2" xfId="1409"/>
    <cellStyle name="Currency0 4 6 3" xfId="1276"/>
    <cellStyle name="Currency0 4 6 4" xfId="2701"/>
    <cellStyle name="Currency0 4 7" xfId="932"/>
    <cellStyle name="Currency0 4 7 2" xfId="1512"/>
    <cellStyle name="Currency0 4 7 3" xfId="1295"/>
    <cellStyle name="Currency0 4 7 4" xfId="2790"/>
    <cellStyle name="Currency0 4 8" xfId="928"/>
    <cellStyle name="Currency0 4 8 2" xfId="1508"/>
    <cellStyle name="Currency0 4 8 3" xfId="1291"/>
    <cellStyle name="Currency0 4 8 4" xfId="2779"/>
    <cellStyle name="Currency0 4 9" xfId="968"/>
    <cellStyle name="Currency0 4 9 2" xfId="1628"/>
    <cellStyle name="Currency0 4 9 3" xfId="1318"/>
    <cellStyle name="Currency0 4 9 4" xfId="2878"/>
    <cellStyle name="Currency0 5" xfId="880"/>
    <cellStyle name="Currency0 5 10" xfId="1238"/>
    <cellStyle name="Currency0 5 10 2" xfId="3139"/>
    <cellStyle name="Currency0 5 10 3" xfId="4343"/>
    <cellStyle name="Currency0 5 10 4" xfId="3621"/>
    <cellStyle name="Currency0 5 10 5" xfId="2743"/>
    <cellStyle name="Currency0 5 10 6" xfId="4899"/>
    <cellStyle name="Currency0 5 10 7" xfId="5193"/>
    <cellStyle name="Currency0 5 10 8" xfId="5297"/>
    <cellStyle name="Currency0 5 10 9" xfId="7366"/>
    <cellStyle name="Currency0 5 11" xfId="1406"/>
    <cellStyle name="Currency0 5 11 2" xfId="3654"/>
    <cellStyle name="Currency0 5 11 3" xfId="3008"/>
    <cellStyle name="Currency0 5 11 4" xfId="4883"/>
    <cellStyle name="Currency0 5 11 5" xfId="5473"/>
    <cellStyle name="Currency0 5 11 6" xfId="5973"/>
    <cellStyle name="Currency0 5 11 7" xfId="6430"/>
    <cellStyle name="Currency0 5 11 8" xfId="6837"/>
    <cellStyle name="Currency0 5 11 9" xfId="7456"/>
    <cellStyle name="Currency0 5 12" xfId="1528"/>
    <cellStyle name="Currency0 5 12 2" xfId="3748"/>
    <cellStyle name="Currency0 5 12 3" xfId="3070"/>
    <cellStyle name="Currency0 5 12 4" xfId="3455"/>
    <cellStyle name="Currency0 5 12 5" xfId="5355"/>
    <cellStyle name="Currency0 5 12 6" xfId="5866"/>
    <cellStyle name="Currency0 5 12 7" xfId="6336"/>
    <cellStyle name="Currency0 5 12 8" xfId="6749"/>
    <cellStyle name="Currency0 5 12 9" xfId="7516"/>
    <cellStyle name="Currency0 5 13" xfId="1865"/>
    <cellStyle name="Currency0 5 13 2" xfId="4009"/>
    <cellStyle name="Currency0 5 13 3" xfId="4651"/>
    <cellStyle name="Currency0 5 13 4" xfId="5204"/>
    <cellStyle name="Currency0 5 13 5" xfId="3743"/>
    <cellStyle name="Currency0 5 13 6" xfId="2912"/>
    <cellStyle name="Currency0 5 13 7" xfId="4412"/>
    <cellStyle name="Currency0 5 13 8" xfId="3185"/>
    <cellStyle name="Currency0 5 13 9" xfId="7676"/>
    <cellStyle name="Currency0 5 14" xfId="1460"/>
    <cellStyle name="Currency0 5 14 2" xfId="3698"/>
    <cellStyle name="Currency0 5 14 3" xfId="4176"/>
    <cellStyle name="Currency0 5 14 4" xfId="4256"/>
    <cellStyle name="Currency0 5 14 5" xfId="5173"/>
    <cellStyle name="Currency0 5 14 6" xfId="5726"/>
    <cellStyle name="Currency0 5 14 7" xfId="6212"/>
    <cellStyle name="Currency0 5 14 8" xfId="6647"/>
    <cellStyle name="Currency0 5 14 9" xfId="7482"/>
    <cellStyle name="Currency0 5 15" xfId="1506"/>
    <cellStyle name="Currency0 5 15 2" xfId="3731"/>
    <cellStyle name="Currency0 5 15 3" xfId="4514"/>
    <cellStyle name="Currency0 5 15 4" xfId="4668"/>
    <cellStyle name="Currency0 5 15 5" xfId="3046"/>
    <cellStyle name="Currency0 5 15 6" xfId="4337"/>
    <cellStyle name="Currency0 5 15 7" xfId="4970"/>
    <cellStyle name="Currency0 5 15 8" xfId="5548"/>
    <cellStyle name="Currency0 5 15 9" xfId="7502"/>
    <cellStyle name="Currency0 5 16" xfId="1839"/>
    <cellStyle name="Currency0 5 16 2" xfId="3990"/>
    <cellStyle name="Currency0 5 16 3" xfId="4628"/>
    <cellStyle name="Currency0 5 16 4" xfId="2784"/>
    <cellStyle name="Currency0 5 16 5" xfId="5197"/>
    <cellStyle name="Currency0 5 16 6" xfId="5301"/>
    <cellStyle name="Currency0 5 16 7" xfId="5817"/>
    <cellStyle name="Currency0 5 16 8" xfId="6297"/>
    <cellStyle name="Currency0 5 16 9" xfId="7667"/>
    <cellStyle name="Currency0 5 17" xfId="1929"/>
    <cellStyle name="Currency0 5 17 2" xfId="4064"/>
    <cellStyle name="Currency0 5 17 3" xfId="4708"/>
    <cellStyle name="Currency0 5 17 4" xfId="5256"/>
    <cellStyle name="Currency0 5 17 5" xfId="5778"/>
    <cellStyle name="Currency0 5 17 6" xfId="6262"/>
    <cellStyle name="Currency0 5 17 7" xfId="6691"/>
    <cellStyle name="Currency0 5 17 8" xfId="7055"/>
    <cellStyle name="Currency0 5 17 9" xfId="7715"/>
    <cellStyle name="Currency0 5 18" xfId="1851"/>
    <cellStyle name="Currency0 5 18 2" xfId="3999"/>
    <cellStyle name="Currency0 5 18 3" xfId="4639"/>
    <cellStyle name="Currency0 5 18 4" xfId="3541"/>
    <cellStyle name="Currency0 5 18 5" xfId="5085"/>
    <cellStyle name="Currency0 5 18 6" xfId="5652"/>
    <cellStyle name="Currency0 5 18 7" xfId="6141"/>
    <cellStyle name="Currency0 5 18 8" xfId="6579"/>
    <cellStyle name="Currency0 5 18 9" xfId="7670"/>
    <cellStyle name="Currency0 5 19" xfId="1568"/>
    <cellStyle name="Currency0 5 19 2" xfId="3779"/>
    <cellStyle name="Currency0 5 19 3" xfId="2785"/>
    <cellStyle name="Currency0 5 19 4" xfId="5007"/>
    <cellStyle name="Currency0 5 19 5" xfId="5582"/>
    <cellStyle name="Currency0 5 19 6" xfId="6073"/>
    <cellStyle name="Currency0 5 19 7" xfId="6518"/>
    <cellStyle name="Currency0 5 19 8" xfId="6907"/>
    <cellStyle name="Currency0 5 19 9" xfId="7536"/>
    <cellStyle name="Currency0 5 2" xfId="1013"/>
    <cellStyle name="Currency0 5 2 10" xfId="1963"/>
    <cellStyle name="Currency0 5 2 11" xfId="2005"/>
    <cellStyle name="Currency0 5 2 12" xfId="2054"/>
    <cellStyle name="Currency0 5 2 13" xfId="1792"/>
    <cellStyle name="Currency0 5 2 14" xfId="1747"/>
    <cellStyle name="Currency0 5 2 15" xfId="2217"/>
    <cellStyle name="Currency0 5 2 16" xfId="2263"/>
    <cellStyle name="Currency0 5 2 17" xfId="2307"/>
    <cellStyle name="Currency0 5 2 18" xfId="2350"/>
    <cellStyle name="Currency0 5 2 19" xfId="2390"/>
    <cellStyle name="Currency0 5 2 2" xfId="1030"/>
    <cellStyle name="Currency0 5 2 2 10" xfId="2366"/>
    <cellStyle name="Currency0 5 2 2 10 2" xfId="4439"/>
    <cellStyle name="Currency0 5 2 2 10 3" xfId="5072"/>
    <cellStyle name="Currency0 5 2 2 10 4" xfId="5608"/>
    <cellStyle name="Currency0 5 2 2 10 5" xfId="6098"/>
    <cellStyle name="Currency0 5 2 2 10 6" xfId="6539"/>
    <cellStyle name="Currency0 5 2 2 10 7" xfId="6924"/>
    <cellStyle name="Currency0 5 2 2 10 8" xfId="7253"/>
    <cellStyle name="Currency0 5 2 2 10 9" xfId="7913"/>
    <cellStyle name="Currency0 5 2 2 11" xfId="2406"/>
    <cellStyle name="Currency0 5 2 2 11 2" xfId="4475"/>
    <cellStyle name="Currency0 5 2 2 11 3" xfId="5104"/>
    <cellStyle name="Currency0 5 2 2 11 4" xfId="5639"/>
    <cellStyle name="Currency0 5 2 2 11 5" xfId="6128"/>
    <cellStyle name="Currency0 5 2 2 11 6" xfId="6566"/>
    <cellStyle name="Currency0 5 2 2 11 7" xfId="6948"/>
    <cellStyle name="Currency0 5 2 2 11 8" xfId="7271"/>
    <cellStyle name="Currency0 5 2 2 11 9" xfId="7931"/>
    <cellStyle name="Currency0 5 2 2 12" xfId="2443"/>
    <cellStyle name="Currency0 5 2 2 12 2" xfId="4508"/>
    <cellStyle name="Currency0 5 2 2 12 3" xfId="5136"/>
    <cellStyle name="Currency0 5 2 2 12 4" xfId="5667"/>
    <cellStyle name="Currency0 5 2 2 12 5" xfId="6156"/>
    <cellStyle name="Currency0 5 2 2 12 6" xfId="6593"/>
    <cellStyle name="Currency0 5 2 2 12 7" xfId="6970"/>
    <cellStyle name="Currency0 5 2 2 12 8" xfId="7287"/>
    <cellStyle name="Currency0 5 2 2 12 9" xfId="7947"/>
    <cellStyle name="Currency0 5 2 2 13" xfId="2475"/>
    <cellStyle name="Currency0 5 2 2 13 2" xfId="4538"/>
    <cellStyle name="Currency0 5 2 2 13 3" xfId="5162"/>
    <cellStyle name="Currency0 5 2 2 13 4" xfId="5691"/>
    <cellStyle name="Currency0 5 2 2 13 5" xfId="6178"/>
    <cellStyle name="Currency0 5 2 2 13 6" xfId="6615"/>
    <cellStyle name="Currency0 5 2 2 13 7" xfId="6990"/>
    <cellStyle name="Currency0 5 2 2 13 8" xfId="7302"/>
    <cellStyle name="Currency0 5 2 2 13 9" xfId="7962"/>
    <cellStyle name="Currency0 5 2 2 14" xfId="2505"/>
    <cellStyle name="Currency0 5 2 2 14 2" xfId="4567"/>
    <cellStyle name="Currency0 5 2 2 14 3" xfId="5187"/>
    <cellStyle name="Currency0 5 2 2 14 4" xfId="5716"/>
    <cellStyle name="Currency0 5 2 2 14 5" xfId="6202"/>
    <cellStyle name="Currency0 5 2 2 14 6" xfId="6637"/>
    <cellStyle name="Currency0 5 2 2 14 7" xfId="7007"/>
    <cellStyle name="Currency0 5 2 2 14 8" xfId="7317"/>
    <cellStyle name="Currency0 5 2 2 14 9" xfId="7977"/>
    <cellStyle name="Currency0 5 2 2 15" xfId="3561"/>
    <cellStyle name="Currency0 5 2 2 16" xfId="4489"/>
    <cellStyle name="Currency0 5 2 2 17" xfId="3397"/>
    <cellStyle name="Currency0 5 2 2 18" xfId="5081"/>
    <cellStyle name="Currency0 5 2 2 19" xfId="5648"/>
    <cellStyle name="Currency0 5 2 2 2" xfId="1347"/>
    <cellStyle name="Currency0 5 2 2 2 10" xfId="2381"/>
    <cellStyle name="Currency0 5 2 2 2 11" xfId="2421"/>
    <cellStyle name="Currency0 5 2 2 2 12" xfId="2458"/>
    <cellStyle name="Currency0 5 2 2 2 13" xfId="2490"/>
    <cellStyle name="Currency0 5 2 2 2 14" xfId="2520"/>
    <cellStyle name="Currency0 5 2 2 2 15" xfId="3578"/>
    <cellStyle name="Currency0 5 2 2 2 16" xfId="4225"/>
    <cellStyle name="Currency0 5 2 2 2 17" xfId="4027"/>
    <cellStyle name="Currency0 5 2 2 2 18" xfId="3806"/>
    <cellStyle name="Currency0 5 2 2 2 19" xfId="4755"/>
    <cellStyle name="Currency0 5 2 2 2 2" xfId="1988"/>
    <cellStyle name="Currency0 5 2 2 2 20" xfId="5332"/>
    <cellStyle name="Currency0 5 2 2 2 21" xfId="5846"/>
    <cellStyle name="Currency0 5 2 2 2 22" xfId="7428"/>
    <cellStyle name="Currency0 5 2 2 2 3" xfId="2033"/>
    <cellStyle name="Currency0 5 2 2 2 4" xfId="2095"/>
    <cellStyle name="Currency0 5 2 2 2 5" xfId="2148"/>
    <cellStyle name="Currency0 5 2 2 2 6" xfId="2201"/>
    <cellStyle name="Currency0 5 2 2 2 7" xfId="2250"/>
    <cellStyle name="Currency0 5 2 2 2 8" xfId="2296"/>
    <cellStyle name="Currency0 5 2 2 2 9" xfId="2339"/>
    <cellStyle name="Currency0 5 2 2 20" xfId="6137"/>
    <cellStyle name="Currency0 5 2 2 21" xfId="6575"/>
    <cellStyle name="Currency0 5 2 2 22" xfId="7413"/>
    <cellStyle name="Currency0 5 2 2 3" xfId="1807"/>
    <cellStyle name="Currency0 5 2 2 3 2" xfId="3964"/>
    <cellStyle name="Currency0 5 2 2 3 3" xfId="4601"/>
    <cellStyle name="Currency0 5 2 2 3 4" xfId="2756"/>
    <cellStyle name="Currency0 5 2 2 3 5" xfId="4932"/>
    <cellStyle name="Currency0 5 2 2 3 6" xfId="5513"/>
    <cellStyle name="Currency0 5 2 2 3 7" xfId="6011"/>
    <cellStyle name="Currency0 5 2 2 3 8" xfId="6464"/>
    <cellStyle name="Currency0 5 2 2 3 9" xfId="7649"/>
    <cellStyle name="Currency0 5 2 2 4" xfId="2080"/>
    <cellStyle name="Currency0 5 2 2 4 2" xfId="4196"/>
    <cellStyle name="Currency0 5 2 2 4 3" xfId="4831"/>
    <cellStyle name="Currency0 5 2 2 4 4" xfId="5374"/>
    <cellStyle name="Currency0 5 2 2 4 5" xfId="5885"/>
    <cellStyle name="Currency0 5 2 2 4 6" xfId="6354"/>
    <cellStyle name="Currency0 5 2 2 4 7" xfId="6766"/>
    <cellStyle name="Currency0 5 2 2 4 8" xfId="7118"/>
    <cellStyle name="Currency0 5 2 2 4 9" xfId="7778"/>
    <cellStyle name="Currency0 5 2 2 5" xfId="2133"/>
    <cellStyle name="Currency0 5 2 2 5 2" xfId="4244"/>
    <cellStyle name="Currency0 5 2 2 5 3" xfId="4876"/>
    <cellStyle name="Currency0 5 2 2 5 4" xfId="5416"/>
    <cellStyle name="Currency0 5 2 2 5 5" xfId="5925"/>
    <cellStyle name="Currency0 5 2 2 5 6" xfId="6387"/>
    <cellStyle name="Currency0 5 2 2 5 7" xfId="6797"/>
    <cellStyle name="Currency0 5 2 2 5 8" xfId="7141"/>
    <cellStyle name="Currency0 5 2 2 5 9" xfId="7801"/>
    <cellStyle name="Currency0 5 2 2 6" xfId="2186"/>
    <cellStyle name="Currency0 5 2 2 6 2" xfId="4290"/>
    <cellStyle name="Currency0 5 2 2 6 3" xfId="4921"/>
    <cellStyle name="Currency0 5 2 2 6 4" xfId="5466"/>
    <cellStyle name="Currency0 5 2 2 6 5" xfId="5966"/>
    <cellStyle name="Currency0 5 2 2 6 6" xfId="6424"/>
    <cellStyle name="Currency0 5 2 2 6 7" xfId="6831"/>
    <cellStyle name="Currency0 5 2 2 6 8" xfId="7169"/>
    <cellStyle name="Currency0 5 2 2 6 9" xfId="7829"/>
    <cellStyle name="Currency0 5 2 2 7" xfId="2233"/>
    <cellStyle name="Currency0 5 2 2 7 2" xfId="4327"/>
    <cellStyle name="Currency0 5 2 2 7 3" xfId="4962"/>
    <cellStyle name="Currency0 5 2 2 7 4" xfId="5501"/>
    <cellStyle name="Currency0 5 2 2 7 5" xfId="5999"/>
    <cellStyle name="Currency0 5 2 2 7 6" xfId="6452"/>
    <cellStyle name="Currency0 5 2 2 7 7" xfId="6852"/>
    <cellStyle name="Currency0 5 2 2 7 8" xfId="7187"/>
    <cellStyle name="Currency0 5 2 2 7 9" xfId="7847"/>
    <cellStyle name="Currency0 5 2 2 8" xfId="2279"/>
    <cellStyle name="Currency0 5 2 2 8 2" xfId="4368"/>
    <cellStyle name="Currency0 5 2 2 8 3" xfId="4999"/>
    <cellStyle name="Currency0 5 2 2 8 4" xfId="5540"/>
    <cellStyle name="Currency0 5 2 2 8 5" xfId="6034"/>
    <cellStyle name="Currency0 5 2 2 8 6" xfId="6484"/>
    <cellStyle name="Currency0 5 2 2 8 7" xfId="6877"/>
    <cellStyle name="Currency0 5 2 2 8 8" xfId="7210"/>
    <cellStyle name="Currency0 5 2 2 8 9" xfId="7870"/>
    <cellStyle name="Currency0 5 2 2 9" xfId="2323"/>
    <cellStyle name="Currency0 5 2 2 9 2" xfId="4405"/>
    <cellStyle name="Currency0 5 2 2 9 3" xfId="5036"/>
    <cellStyle name="Currency0 5 2 2 9 4" xfId="5575"/>
    <cellStyle name="Currency0 5 2 2 9 5" xfId="6066"/>
    <cellStyle name="Currency0 5 2 2 9 6" xfId="6511"/>
    <cellStyle name="Currency0 5 2 2 9 7" xfId="6900"/>
    <cellStyle name="Currency0 5 2 2 9 8" xfId="7232"/>
    <cellStyle name="Currency0 5 2 2 9 9" xfId="7892"/>
    <cellStyle name="Currency0 5 2 20" xfId="2429"/>
    <cellStyle name="Currency0 5 2 21" xfId="3403"/>
    <cellStyle name="Currency0 5 2 22" xfId="2840"/>
    <cellStyle name="Currency0 5 2 23" xfId="4808"/>
    <cellStyle name="Currency0 5 2 24" xfId="2681"/>
    <cellStyle name="Currency0 5 2 25" xfId="3090"/>
    <cellStyle name="Currency0 5 2 26" xfId="4846"/>
    <cellStyle name="Currency0 5 2 27" xfId="5431"/>
    <cellStyle name="Currency0 5 2 28" xfId="7347"/>
    <cellStyle name="Currency0 5 2 3" xfId="1076"/>
    <cellStyle name="Currency0 5 2 4" xfId="971"/>
    <cellStyle name="Currency0 5 2 5" xfId="1088"/>
    <cellStyle name="Currency0 5 2 6" xfId="956"/>
    <cellStyle name="Currency0 5 2 7" xfId="1095"/>
    <cellStyle name="Currency0 5 2 8" xfId="1688"/>
    <cellStyle name="Currency0 5 2 9" xfId="1818"/>
    <cellStyle name="Currency0 5 20" xfId="2257"/>
    <cellStyle name="Currency0 5 20 2" xfId="4347"/>
    <cellStyle name="Currency0 5 20 3" xfId="4980"/>
    <cellStyle name="Currency0 5 20 4" xfId="5522"/>
    <cellStyle name="Currency0 5 20 5" xfId="6017"/>
    <cellStyle name="Currency0 5 20 6" xfId="6468"/>
    <cellStyle name="Currency0 5 20 7" xfId="6862"/>
    <cellStyle name="Currency0 5 20 8" xfId="7195"/>
    <cellStyle name="Currency0 5 20 9" xfId="7855"/>
    <cellStyle name="Currency0 5 21" xfId="2303"/>
    <cellStyle name="Currency0 5 21 2" xfId="4387"/>
    <cellStyle name="Currency0 5 21 3" xfId="5018"/>
    <cellStyle name="Currency0 5 21 4" xfId="5557"/>
    <cellStyle name="Currency0 5 21 5" xfId="6049"/>
    <cellStyle name="Currency0 5 21 6" xfId="6496"/>
    <cellStyle name="Currency0 5 21 7" xfId="6886"/>
    <cellStyle name="Currency0 5 21 8" xfId="7218"/>
    <cellStyle name="Currency0 5 21 9" xfId="7878"/>
    <cellStyle name="Currency0 5 22" xfId="2346"/>
    <cellStyle name="Currency0 5 22 2" xfId="4421"/>
    <cellStyle name="Currency0 5 22 3" xfId="5054"/>
    <cellStyle name="Currency0 5 22 4" xfId="5591"/>
    <cellStyle name="Currency0 5 22 5" xfId="6081"/>
    <cellStyle name="Currency0 5 22 6" xfId="6524"/>
    <cellStyle name="Currency0 5 22 7" xfId="6910"/>
    <cellStyle name="Currency0 5 22 8" xfId="7239"/>
    <cellStyle name="Currency0 5 22 9" xfId="7899"/>
    <cellStyle name="Currency0 5 23" xfId="2535"/>
    <cellStyle name="Currency0 5 23 2" xfId="8006"/>
    <cellStyle name="Currency0 5 24" xfId="3784"/>
    <cellStyle name="Currency0 5 25" xfId="3360"/>
    <cellStyle name="Currency0 5 26" xfId="3456"/>
    <cellStyle name="Currency0 5 27" xfId="3263"/>
    <cellStyle name="Currency0 5 28" xfId="4219"/>
    <cellStyle name="Currency0 5 29" xfId="5314"/>
    <cellStyle name="Currency0 5 3" xfId="1045"/>
    <cellStyle name="Currency0 5 30" xfId="7332"/>
    <cellStyle name="Currency0 5 4" xfId="1060"/>
    <cellStyle name="Currency0 5 5" xfId="947"/>
    <cellStyle name="Currency0 5 5 10" xfId="2265"/>
    <cellStyle name="Currency0 5 5 11" xfId="2309"/>
    <cellStyle name="Currency0 5 5 12" xfId="2352"/>
    <cellStyle name="Currency0 5 5 13" xfId="2392"/>
    <cellStyle name="Currency0 5 5 14" xfId="2430"/>
    <cellStyle name="Currency0 5 5 15" xfId="1260"/>
    <cellStyle name="Currency0 5 5 16" xfId="3857"/>
    <cellStyle name="Currency0 5 5 17" xfId="4941"/>
    <cellStyle name="Currency0 5 5 18" xfId="5400"/>
    <cellStyle name="Currency0 5 5 19" xfId="5910"/>
    <cellStyle name="Currency0 5 5 2" xfId="1306"/>
    <cellStyle name="Currency0 5 5 2 10" xfId="1539"/>
    <cellStyle name="Currency0 5 5 2 10 2" xfId="3757"/>
    <cellStyle name="Currency0 5 5 2 10 3" xfId="3282"/>
    <cellStyle name="Currency0 5 5 2 10 4" xfId="3936"/>
    <cellStyle name="Currency0 5 5 2 10 5" xfId="3530"/>
    <cellStyle name="Currency0 5 5 2 10 6" xfId="5048"/>
    <cellStyle name="Currency0 5 5 2 10 7" xfId="5654"/>
    <cellStyle name="Currency0 5 5 2 10 8" xfId="6143"/>
    <cellStyle name="Currency0 5 5 2 10 9" xfId="7521"/>
    <cellStyle name="Currency0 5 5 2 11" xfId="1967"/>
    <cellStyle name="Currency0 5 5 2 11 2" xfId="4098"/>
    <cellStyle name="Currency0 5 5 2 11 3" xfId="4741"/>
    <cellStyle name="Currency0 5 5 2 11 4" xfId="5288"/>
    <cellStyle name="Currency0 5 5 2 11 5" xfId="5807"/>
    <cellStyle name="Currency0 5 5 2 11 6" xfId="6288"/>
    <cellStyle name="Currency0 5 5 2 11 7" xfId="6713"/>
    <cellStyle name="Currency0 5 5 2 11 8" xfId="7074"/>
    <cellStyle name="Currency0 5 5 2 11 9" xfId="7734"/>
    <cellStyle name="Currency0 5 5 2 12" xfId="1387"/>
    <cellStyle name="Currency0 5 5 2 12 2" xfId="3636"/>
    <cellStyle name="Currency0 5 5 2 12 3" xfId="3426"/>
    <cellStyle name="Currency0 5 5 2 12 4" xfId="5152"/>
    <cellStyle name="Currency0 5 5 2 12 5" xfId="3490"/>
    <cellStyle name="Currency0 5 5 2 12 6" xfId="4169"/>
    <cellStyle name="Currency0 5 5 2 12 7" xfId="4548"/>
    <cellStyle name="Currency0 5 5 2 12 8" xfId="4650"/>
    <cellStyle name="Currency0 5 5 2 12 9" xfId="7443"/>
    <cellStyle name="Currency0 5 5 2 13" xfId="1491"/>
    <cellStyle name="Currency0 5 5 2 13 2" xfId="3721"/>
    <cellStyle name="Currency0 5 5 2 13 3" xfId="3302"/>
    <cellStyle name="Currency0 5 5 2 13 4" xfId="2764"/>
    <cellStyle name="Currency0 5 5 2 13 5" xfId="2694"/>
    <cellStyle name="Currency0 5 5 2 13 6" xfId="4454"/>
    <cellStyle name="Currency0 5 5 2 13 7" xfId="4984"/>
    <cellStyle name="Currency0 5 5 2 13 8" xfId="5560"/>
    <cellStyle name="Currency0 5 5 2 13 9" xfId="7496"/>
    <cellStyle name="Currency0 5 5 2 14" xfId="1731"/>
    <cellStyle name="Currency0 5 5 2 14 2" xfId="3905"/>
    <cellStyle name="Currency0 5 5 2 14 3" xfId="3136"/>
    <cellStyle name="Currency0 5 5 2 14 4" xfId="3137"/>
    <cellStyle name="Currency0 5 5 2 14 5" xfId="3407"/>
    <cellStyle name="Currency0 5 5 2 14 6" xfId="3401"/>
    <cellStyle name="Currency0 5 5 2 14 7" xfId="2748"/>
    <cellStyle name="Currency0 5 5 2 14 8" xfId="5091"/>
    <cellStyle name="Currency0 5 5 2 14 9" xfId="7615"/>
    <cellStyle name="Currency0 5 5 2 15" xfId="3511"/>
    <cellStyle name="Currency0 5 5 2 16" xfId="3366"/>
    <cellStyle name="Currency0 5 5 2 17" xfId="5044"/>
    <cellStyle name="Currency0 5 5 2 18" xfId="5213"/>
    <cellStyle name="Currency0 5 5 2 19" xfId="5739"/>
    <cellStyle name="Currency0 5 5 2 2" xfId="1922"/>
    <cellStyle name="Currency0 5 5 2 2 2" xfId="4057"/>
    <cellStyle name="Currency0 5 5 2 2 3" xfId="4701"/>
    <cellStyle name="Currency0 5 5 2 2 4" xfId="5249"/>
    <cellStyle name="Currency0 5 5 2 2 5" xfId="5771"/>
    <cellStyle name="Currency0 5 5 2 2 6" xfId="6255"/>
    <cellStyle name="Currency0 5 5 2 2 7" xfId="6684"/>
    <cellStyle name="Currency0 5 5 2 2 8" xfId="7048"/>
    <cellStyle name="Currency0 5 5 2 2 9" xfId="7708"/>
    <cellStyle name="Currency0 5 5 2 20" xfId="6224"/>
    <cellStyle name="Currency0 5 5 2 21" xfId="6658"/>
    <cellStyle name="Currency0 5 5 2 22" xfId="7400"/>
    <cellStyle name="Currency0 5 5 2 3" xfId="1405"/>
    <cellStyle name="Currency0 5 5 2 3 2" xfId="3653"/>
    <cellStyle name="Currency0 5 5 2 3 3" xfId="2851"/>
    <cellStyle name="Currency0 5 5 2 3 4" xfId="4928"/>
    <cellStyle name="Currency0 5 5 2 3 5" xfId="5509"/>
    <cellStyle name="Currency0 5 5 2 3 6" xfId="6007"/>
    <cellStyle name="Currency0 5 5 2 3 7" xfId="6460"/>
    <cellStyle name="Currency0 5 5 2 3 8" xfId="6860"/>
    <cellStyle name="Currency0 5 5 2 3 9" xfId="7455"/>
    <cellStyle name="Currency0 5 5 2 4" xfId="1246"/>
    <cellStyle name="Currency0 5 5 2 4 2" xfId="3131"/>
    <cellStyle name="Currency0 5 5 2 4 3" xfId="4490"/>
    <cellStyle name="Currency0 5 5 2 4 4" xfId="4093"/>
    <cellStyle name="Currency0 5 5 2 4 5" xfId="2838"/>
    <cellStyle name="Currency0 5 5 2 4 6" xfId="5052"/>
    <cellStyle name="Currency0 5 5 2 4 7" xfId="5627"/>
    <cellStyle name="Currency0 5 5 2 4 8" xfId="6116"/>
    <cellStyle name="Currency0 5 5 2 4 9" xfId="7371"/>
    <cellStyle name="Currency0 5 5 2 5" xfId="1743"/>
    <cellStyle name="Currency0 5 5 2 5 2" xfId="3914"/>
    <cellStyle name="Currency0 5 5 2 5 3" xfId="3176"/>
    <cellStyle name="Currency0 5 5 2 5 4" xfId="3529"/>
    <cellStyle name="Currency0 5 5 2 5 5" xfId="2981"/>
    <cellStyle name="Currency0 5 5 2 5 6" xfId="4586"/>
    <cellStyle name="Currency0 5 5 2 5 7" xfId="2828"/>
    <cellStyle name="Currency0 5 5 2 5 8" xfId="3588"/>
    <cellStyle name="Currency0 5 5 2 5 9" xfId="7620"/>
    <cellStyle name="Currency0 5 5 2 6" xfId="1413"/>
    <cellStyle name="Currency0 5 5 2 6 2" xfId="3658"/>
    <cellStyle name="Currency0 5 5 2 6 3" xfId="3417"/>
    <cellStyle name="Currency0 5 5 2 6 4" xfId="5111"/>
    <cellStyle name="Currency0 5 5 2 6 5" xfId="5674"/>
    <cellStyle name="Currency0 5 5 2 6 6" xfId="6163"/>
    <cellStyle name="Currency0 5 5 2 6 7" xfId="6600"/>
    <cellStyle name="Currency0 5 5 2 6 8" xfId="6977"/>
    <cellStyle name="Currency0 5 5 2 6 9" xfId="7458"/>
    <cellStyle name="Currency0 5 5 2 7" xfId="1399"/>
    <cellStyle name="Currency0 5 5 2 7 2" xfId="3648"/>
    <cellStyle name="Currency0 5 5 2 7 3" xfId="2916"/>
    <cellStyle name="Currency0 5 5 2 7 4" xfId="2830"/>
    <cellStyle name="Currency0 5 5 2 7 5" xfId="3476"/>
    <cellStyle name="Currency0 5 5 2 7 6" xfId="3689"/>
    <cellStyle name="Currency0 5 5 2 7 7" xfId="2930"/>
    <cellStyle name="Currency0 5 5 2 7 8" xfId="3543"/>
    <cellStyle name="Currency0 5 5 2 7 9" xfId="7452"/>
    <cellStyle name="Currency0 5 5 2 8" xfId="1680"/>
    <cellStyle name="Currency0 5 5 2 8 2" xfId="3864"/>
    <cellStyle name="Currency0 5 5 2 8 3" xfId="2902"/>
    <cellStyle name="Currency0 5 5 2 8 4" xfId="2936"/>
    <cellStyle name="Currency0 5 5 2 8 5" xfId="4908"/>
    <cellStyle name="Currency0 5 5 2 8 6" xfId="4627"/>
    <cellStyle name="Currency0 5 5 2 8 7" xfId="3380"/>
    <cellStyle name="Currency0 5 5 2 8 8" xfId="3146"/>
    <cellStyle name="Currency0 5 5 2 8 9" xfId="7590"/>
    <cellStyle name="Currency0 5 5 2 9" xfId="1519"/>
    <cellStyle name="Currency0 5 5 2 9 2" xfId="3740"/>
    <cellStyle name="Currency0 5 5 2 9 3" xfId="3480"/>
    <cellStyle name="Currency0 5 5 2 9 4" xfId="4844"/>
    <cellStyle name="Currency0 5 5 2 9 5" xfId="5429"/>
    <cellStyle name="Currency0 5 5 2 9 6" xfId="5935"/>
    <cellStyle name="Currency0 5 5 2 9 7" xfId="6397"/>
    <cellStyle name="Currency0 5 5 2 9 8" xfId="6805"/>
    <cellStyle name="Currency0 5 5 2 9 9" xfId="7509"/>
    <cellStyle name="Currency0 5 5 20" xfId="6373"/>
    <cellStyle name="Currency0 5 5 21" xfId="6783"/>
    <cellStyle name="Currency0 5 5 22" xfId="7383"/>
    <cellStyle name="Currency0 5 5 23" xfId="2829"/>
    <cellStyle name="Currency0 5 5 3" xfId="1668"/>
    <cellStyle name="Currency0 5 5 4" xfId="1965"/>
    <cellStyle name="Currency0 5 5 5" xfId="2007"/>
    <cellStyle name="Currency0 5 5 6" xfId="2056"/>
    <cellStyle name="Currency0 5 5 7" xfId="1729"/>
    <cellStyle name="Currency0 5 5 8" xfId="1885"/>
    <cellStyle name="Currency0 5 5 9" xfId="2219"/>
    <cellStyle name="Currency0 5 6" xfId="913"/>
    <cellStyle name="Currency0 5 6 2" xfId="1473"/>
    <cellStyle name="Currency0 5 6 3" xfId="1283"/>
    <cellStyle name="Currency0 5 6 4" xfId="2732"/>
    <cellStyle name="Currency0 5 7" xfId="972"/>
    <cellStyle name="Currency0 5 7 2" xfId="1647"/>
    <cellStyle name="Currency0 5 7 3" xfId="1321"/>
    <cellStyle name="Currency0 5 7 4" xfId="2888"/>
    <cellStyle name="Currency0 5 8" xfId="921"/>
    <cellStyle name="Currency0 5 8 2" xfId="1493"/>
    <cellStyle name="Currency0 5 8 3" xfId="1286"/>
    <cellStyle name="Currency0 5 8 4" xfId="2759"/>
    <cellStyle name="Currency0 5 9" xfId="981"/>
    <cellStyle name="Currency0 5 9 2" xfId="1690"/>
    <cellStyle name="Currency0 5 9 3" xfId="1323"/>
    <cellStyle name="Currency0 5 9 4" xfId="2917"/>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146"/>
    <cellStyle name="Date 2 3" xfId="297"/>
    <cellStyle name="Date 2 30" xfId="1208"/>
    <cellStyle name="Date 2 30 2" xfId="7985"/>
    <cellStyle name="Date 2 31" xfId="1166"/>
    <cellStyle name="Date 2 32" xfId="1176"/>
    <cellStyle name="Date 2 33" xfId="1140"/>
    <cellStyle name="Date 2 34" xfId="1218"/>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156"/>
    <cellStyle name="Date 3 3" xfId="230"/>
    <cellStyle name="Date 3 30" xfId="1134"/>
    <cellStyle name="Date 3 30 2" xfId="7992"/>
    <cellStyle name="Date 3 31" xfId="1193"/>
    <cellStyle name="Date 3 32" xfId="1201"/>
    <cellStyle name="Date 3 33" xfId="1141"/>
    <cellStyle name="Date 3 34" xfId="1213"/>
    <cellStyle name="Date 3 4" xfId="620"/>
    <cellStyle name="Date 3 5" xfId="654"/>
    <cellStyle name="Date 3 6" xfId="539"/>
    <cellStyle name="Date 3 7" xfId="593"/>
    <cellStyle name="Date 3 8" xfId="658"/>
    <cellStyle name="Date 3 9" xfId="602"/>
    <cellStyle name="Date 4" xfId="873"/>
    <cellStyle name="Date 4 10" xfId="1236"/>
    <cellStyle name="Date 4 10 2" xfId="2724"/>
    <cellStyle name="Date 4 10 3" xfId="4416"/>
    <cellStyle name="Date 4 10 4" xfId="3901"/>
    <cellStyle name="Date 4 10 5" xfId="4781"/>
    <cellStyle name="Date 4 10 6" xfId="5358"/>
    <cellStyle name="Date 4 10 7" xfId="5869"/>
    <cellStyle name="Date 4 10 8" xfId="6339"/>
    <cellStyle name="Date 4 10 9" xfId="7364"/>
    <cellStyle name="Date 4 11" xfId="1828"/>
    <cellStyle name="Date 4 11 2" xfId="3981"/>
    <cellStyle name="Date 4 11 3" xfId="4618"/>
    <cellStyle name="Date 4 11 4" xfId="3170"/>
    <cellStyle name="Date 4 11 5" xfId="3361"/>
    <cellStyle name="Date 4 11 6" xfId="4952"/>
    <cellStyle name="Date 4 11 7" xfId="5530"/>
    <cellStyle name="Date 4 11 8" xfId="6024"/>
    <cellStyle name="Date 4 11 9" xfId="7661"/>
    <cellStyle name="Date 4 12" xfId="1553"/>
    <cellStyle name="Date 4 12 2" xfId="3766"/>
    <cellStyle name="Date 4 12 3" xfId="2793"/>
    <cellStyle name="Date 4 12 4" xfId="3193"/>
    <cellStyle name="Date 4 12 5" xfId="4551"/>
    <cellStyle name="Date 4 12 6" xfId="3186"/>
    <cellStyle name="Date 4 12 7" xfId="5176"/>
    <cellStyle name="Date 4 12 8" xfId="5729"/>
    <cellStyle name="Date 4 12 9" xfId="7527"/>
    <cellStyle name="Date 4 13" xfId="1458"/>
    <cellStyle name="Date 4 13 2" xfId="3696"/>
    <cellStyle name="Date 4 13 3" xfId="4488"/>
    <cellStyle name="Date 4 13 4" xfId="3608"/>
    <cellStyle name="Date 4 13 5" xfId="4354"/>
    <cellStyle name="Date 4 13 6" xfId="4339"/>
    <cellStyle name="Date 4 13 7" xfId="3226"/>
    <cellStyle name="Date 4 13 8" xfId="3499"/>
    <cellStyle name="Date 4 13 9" xfId="7481"/>
    <cellStyle name="Date 4 14" xfId="1938"/>
    <cellStyle name="Date 4 14 2" xfId="4073"/>
    <cellStyle name="Date 4 14 3" xfId="4716"/>
    <cellStyle name="Date 4 14 4" xfId="5264"/>
    <cellStyle name="Date 4 14 5" xfId="5786"/>
    <cellStyle name="Date 4 14 6" xfId="6270"/>
    <cellStyle name="Date 4 14 7" xfId="6697"/>
    <cellStyle name="Date 4 14 8" xfId="7061"/>
    <cellStyle name="Date 4 14 9" xfId="7721"/>
    <cellStyle name="Date 4 15" xfId="1578"/>
    <cellStyle name="Date 4 15 2" xfId="3786"/>
    <cellStyle name="Date 4 15 3" xfId="3477"/>
    <cellStyle name="Date 4 15 4" xfId="5110"/>
    <cellStyle name="Date 4 15 5" xfId="5673"/>
    <cellStyle name="Date 4 15 6" xfId="6162"/>
    <cellStyle name="Date 4 15 7" xfId="6599"/>
    <cellStyle name="Date 4 15 8" xfId="6976"/>
    <cellStyle name="Date 4 15 9" xfId="7539"/>
    <cellStyle name="Date 4 16" xfId="1867"/>
    <cellStyle name="Date 4 16 2" xfId="4010"/>
    <cellStyle name="Date 4 16 3" xfId="4653"/>
    <cellStyle name="Date 4 16 4" xfId="5205"/>
    <cellStyle name="Date 4 16 5" xfId="5731"/>
    <cellStyle name="Date 4 16 6" xfId="6216"/>
    <cellStyle name="Date 4 16 7" xfId="6650"/>
    <cellStyle name="Date 4 16 8" xfId="7017"/>
    <cellStyle name="Date 4 16 9" xfId="7677"/>
    <cellStyle name="Date 4 17" xfId="1542"/>
    <cellStyle name="Date 4 17 2" xfId="3759"/>
    <cellStyle name="Date 4 17 3" xfId="3274"/>
    <cellStyle name="Date 4 17 4" xfId="3805"/>
    <cellStyle name="Date 4 17 5" xfId="3333"/>
    <cellStyle name="Date 4 17 6" xfId="3790"/>
    <cellStyle name="Date 4 17 7" xfId="3567"/>
    <cellStyle name="Date 4 17 8" xfId="4709"/>
    <cellStyle name="Date 4 17 9" xfId="7523"/>
    <cellStyle name="Date 4 18" xfId="2157"/>
    <cellStyle name="Date 4 18 2" xfId="4264"/>
    <cellStyle name="Date 4 18 3" xfId="4895"/>
    <cellStyle name="Date 4 18 4" xfId="5437"/>
    <cellStyle name="Date 4 18 5" xfId="5940"/>
    <cellStyle name="Date 4 18 6" xfId="6401"/>
    <cellStyle name="Date 4 18 7" xfId="6808"/>
    <cellStyle name="Date 4 18 8" xfId="7149"/>
    <cellStyle name="Date 4 18 9" xfId="7809"/>
    <cellStyle name="Date 4 19" xfId="1492"/>
    <cellStyle name="Date 4 19 2" xfId="3722"/>
    <cellStyle name="Date 4 19 3" xfId="3526"/>
    <cellStyle name="Date 4 19 4" xfId="4582"/>
    <cellStyle name="Date 4 19 5" xfId="2728"/>
    <cellStyle name="Date 4 19 6" xfId="4574"/>
    <cellStyle name="Date 4 19 7" xfId="3180"/>
    <cellStyle name="Date 4 19 8" xfId="2806"/>
    <cellStyle name="Date 4 19 9" xfId="7497"/>
    <cellStyle name="Date 4 2" xfId="1006"/>
    <cellStyle name="Date 4 2 10" xfId="1676"/>
    <cellStyle name="Date 4 2 11" xfId="1697"/>
    <cellStyle name="Date 4 2 12" xfId="1606"/>
    <cellStyle name="Date 4 2 13" xfId="1650"/>
    <cellStyle name="Date 4 2 14" xfId="1937"/>
    <cellStyle name="Date 4 2 15" xfId="1489"/>
    <cellStyle name="Date 4 2 16" xfId="1429"/>
    <cellStyle name="Date 4 2 17" xfId="1829"/>
    <cellStyle name="Date 4 2 18" xfId="1375"/>
    <cellStyle name="Date 4 2 19" xfId="2018"/>
    <cellStyle name="Date 4 2 2" xfId="1023"/>
    <cellStyle name="Date 4 2 2 10" xfId="2359"/>
    <cellStyle name="Date 4 2 2 10 2" xfId="4432"/>
    <cellStyle name="Date 4 2 2 10 3" xfId="5065"/>
    <cellStyle name="Date 4 2 2 10 4" xfId="5601"/>
    <cellStyle name="Date 4 2 2 10 5" xfId="6091"/>
    <cellStyle name="Date 4 2 2 10 6" xfId="6532"/>
    <cellStyle name="Date 4 2 2 10 7" xfId="6917"/>
    <cellStyle name="Date 4 2 2 10 8" xfId="7246"/>
    <cellStyle name="Date 4 2 2 10 9" xfId="7906"/>
    <cellStyle name="Date 4 2 2 11" xfId="2399"/>
    <cellStyle name="Date 4 2 2 11 2" xfId="4468"/>
    <cellStyle name="Date 4 2 2 11 3" xfId="5097"/>
    <cellStyle name="Date 4 2 2 11 4" xfId="5632"/>
    <cellStyle name="Date 4 2 2 11 5" xfId="6121"/>
    <cellStyle name="Date 4 2 2 11 6" xfId="6559"/>
    <cellStyle name="Date 4 2 2 11 7" xfId="6941"/>
    <cellStyle name="Date 4 2 2 11 8" xfId="7264"/>
    <cellStyle name="Date 4 2 2 11 9" xfId="7924"/>
    <cellStyle name="Date 4 2 2 12" xfId="2436"/>
    <cellStyle name="Date 4 2 2 12 2" xfId="4501"/>
    <cellStyle name="Date 4 2 2 12 3" xfId="5129"/>
    <cellStyle name="Date 4 2 2 12 4" xfId="5660"/>
    <cellStyle name="Date 4 2 2 12 5" xfId="6149"/>
    <cellStyle name="Date 4 2 2 12 6" xfId="6586"/>
    <cellStyle name="Date 4 2 2 12 7" xfId="6963"/>
    <cellStyle name="Date 4 2 2 12 8" xfId="7280"/>
    <cellStyle name="Date 4 2 2 12 9" xfId="7940"/>
    <cellStyle name="Date 4 2 2 13" xfId="2468"/>
    <cellStyle name="Date 4 2 2 13 2" xfId="4531"/>
    <cellStyle name="Date 4 2 2 13 3" xfId="5155"/>
    <cellStyle name="Date 4 2 2 13 4" xfId="5684"/>
    <cellStyle name="Date 4 2 2 13 5" xfId="6171"/>
    <cellStyle name="Date 4 2 2 13 6" xfId="6608"/>
    <cellStyle name="Date 4 2 2 13 7" xfId="6983"/>
    <cellStyle name="Date 4 2 2 13 8" xfId="7295"/>
    <cellStyle name="Date 4 2 2 13 9" xfId="7955"/>
    <cellStyle name="Date 4 2 2 14" xfId="2498"/>
    <cellStyle name="Date 4 2 2 14 2" xfId="4560"/>
    <cellStyle name="Date 4 2 2 14 3" xfId="5180"/>
    <cellStyle name="Date 4 2 2 14 4" xfId="5709"/>
    <cellStyle name="Date 4 2 2 14 5" xfId="6195"/>
    <cellStyle name="Date 4 2 2 14 6" xfId="6630"/>
    <cellStyle name="Date 4 2 2 14 7" xfId="7000"/>
    <cellStyle name="Date 4 2 2 14 8" xfId="7310"/>
    <cellStyle name="Date 4 2 2 14 9" xfId="7970"/>
    <cellStyle name="Date 4 2 2 15" xfId="3554"/>
    <cellStyle name="Date 4 2 2 16" xfId="4258"/>
    <cellStyle name="Date 4 2 2 17" xfId="4172"/>
    <cellStyle name="Date 4 2 2 18" xfId="4819"/>
    <cellStyle name="Date 4 2 2 19" xfId="3546"/>
    <cellStyle name="Date 4 2 2 2" xfId="1340"/>
    <cellStyle name="Date 4 2 2 2 10" xfId="2374"/>
    <cellStyle name="Date 4 2 2 2 11" xfId="2414"/>
    <cellStyle name="Date 4 2 2 2 12" xfId="2451"/>
    <cellStyle name="Date 4 2 2 2 13" xfId="2483"/>
    <cellStyle name="Date 4 2 2 2 14" xfId="2513"/>
    <cellStyle name="Date 4 2 2 2 15" xfId="3571"/>
    <cellStyle name="Date 4 2 2 2 16" xfId="4130"/>
    <cellStyle name="Date 4 2 2 2 17" xfId="4317"/>
    <cellStyle name="Date 4 2 2 2 18" xfId="4674"/>
    <cellStyle name="Date 4 2 2 2 19" xfId="2944"/>
    <cellStyle name="Date 4 2 2 2 2" xfId="1981"/>
    <cellStyle name="Date 4 2 2 2 20" xfId="3239"/>
    <cellStyle name="Date 4 2 2 2 21" xfId="4630"/>
    <cellStyle name="Date 4 2 2 2 22" xfId="7421"/>
    <cellStyle name="Date 4 2 2 2 3" xfId="2026"/>
    <cellStyle name="Date 4 2 2 2 4" xfId="2088"/>
    <cellStyle name="Date 4 2 2 2 5" xfId="2141"/>
    <cellStyle name="Date 4 2 2 2 6" xfId="2194"/>
    <cellStyle name="Date 4 2 2 2 7" xfId="2243"/>
    <cellStyle name="Date 4 2 2 2 8" xfId="2289"/>
    <cellStyle name="Date 4 2 2 2 9" xfId="2332"/>
    <cellStyle name="Date 4 2 2 20" xfId="4843"/>
    <cellStyle name="Date 4 2 2 21" xfId="5428"/>
    <cellStyle name="Date 4 2 2 22" xfId="7406"/>
    <cellStyle name="Date 4 2 2 3" xfId="1800"/>
    <cellStyle name="Date 4 2 2 3 2" xfId="3957"/>
    <cellStyle name="Date 4 2 2 3 3" xfId="4594"/>
    <cellStyle name="Date 4 2 2 3 4" xfId="3296"/>
    <cellStyle name="Date 4 2 2 3 5" xfId="2899"/>
    <cellStyle name="Date 4 2 2 3 6" xfId="3591"/>
    <cellStyle name="Date 4 2 2 3 7" xfId="3923"/>
    <cellStyle name="Date 4 2 2 3 8" xfId="5294"/>
    <cellStyle name="Date 4 2 2 3 9" xfId="7642"/>
    <cellStyle name="Date 4 2 2 4" xfId="2073"/>
    <cellStyle name="Date 4 2 2 4 2" xfId="4189"/>
    <cellStyle name="Date 4 2 2 4 3" xfId="4824"/>
    <cellStyle name="Date 4 2 2 4 4" xfId="5367"/>
    <cellStyle name="Date 4 2 2 4 5" xfId="5878"/>
    <cellStyle name="Date 4 2 2 4 6" xfId="6347"/>
    <cellStyle name="Date 4 2 2 4 7" xfId="6759"/>
    <cellStyle name="Date 4 2 2 4 8" xfId="7111"/>
    <cellStyle name="Date 4 2 2 4 9" xfId="7771"/>
    <cellStyle name="Date 4 2 2 5" xfId="2126"/>
    <cellStyle name="Date 4 2 2 5 2" xfId="4237"/>
    <cellStyle name="Date 4 2 2 5 3" xfId="4869"/>
    <cellStyle name="Date 4 2 2 5 4" xfId="5409"/>
    <cellStyle name="Date 4 2 2 5 5" xfId="5918"/>
    <cellStyle name="Date 4 2 2 5 6" xfId="6380"/>
    <cellStyle name="Date 4 2 2 5 7" xfId="6790"/>
    <cellStyle name="Date 4 2 2 5 8" xfId="7134"/>
    <cellStyle name="Date 4 2 2 5 9" xfId="7794"/>
    <cellStyle name="Date 4 2 2 6" xfId="2179"/>
    <cellStyle name="Date 4 2 2 6 2" xfId="4283"/>
    <cellStyle name="Date 4 2 2 6 3" xfId="4914"/>
    <cellStyle name="Date 4 2 2 6 4" xfId="5459"/>
    <cellStyle name="Date 4 2 2 6 5" xfId="5959"/>
    <cellStyle name="Date 4 2 2 6 6" xfId="6417"/>
    <cellStyle name="Date 4 2 2 6 7" xfId="6824"/>
    <cellStyle name="Date 4 2 2 6 8" xfId="7162"/>
    <cellStyle name="Date 4 2 2 6 9" xfId="7822"/>
    <cellStyle name="Date 4 2 2 7" xfId="2226"/>
    <cellStyle name="Date 4 2 2 7 2" xfId="4320"/>
    <cellStyle name="Date 4 2 2 7 3" xfId="4955"/>
    <cellStyle name="Date 4 2 2 7 4" xfId="5494"/>
    <cellStyle name="Date 4 2 2 7 5" xfId="5992"/>
    <cellStyle name="Date 4 2 2 7 6" xfId="6445"/>
    <cellStyle name="Date 4 2 2 7 7" xfId="6845"/>
    <cellStyle name="Date 4 2 2 7 8" xfId="7180"/>
    <cellStyle name="Date 4 2 2 7 9" xfId="7840"/>
    <cellStyle name="Date 4 2 2 8" xfId="2272"/>
    <cellStyle name="Date 4 2 2 8 2" xfId="4361"/>
    <cellStyle name="Date 4 2 2 8 3" xfId="4992"/>
    <cellStyle name="Date 4 2 2 8 4" xfId="5533"/>
    <cellStyle name="Date 4 2 2 8 5" xfId="6027"/>
    <cellStyle name="Date 4 2 2 8 6" xfId="6477"/>
    <cellStyle name="Date 4 2 2 8 7" xfId="6870"/>
    <cellStyle name="Date 4 2 2 8 8" xfId="7203"/>
    <cellStyle name="Date 4 2 2 8 9" xfId="7863"/>
    <cellStyle name="Date 4 2 2 9" xfId="2316"/>
    <cellStyle name="Date 4 2 2 9 2" xfId="4398"/>
    <cellStyle name="Date 4 2 2 9 3" xfId="5029"/>
    <cellStyle name="Date 4 2 2 9 4" xfId="5568"/>
    <cellStyle name="Date 4 2 2 9 5" xfId="6059"/>
    <cellStyle name="Date 4 2 2 9 6" xfId="6504"/>
    <cellStyle name="Date 4 2 2 9 7" xfId="6893"/>
    <cellStyle name="Date 4 2 2 9 8" xfId="7225"/>
    <cellStyle name="Date 4 2 2 9 9" xfId="7885"/>
    <cellStyle name="Date 4 2 20" xfId="1876"/>
    <cellStyle name="Date 4 2 21" xfId="2721"/>
    <cellStyle name="Date 4 2 22" xfId="3102"/>
    <cellStyle name="Date 4 2 23" xfId="5144"/>
    <cellStyle name="Date 4 2 24" xfId="5699"/>
    <cellStyle name="Date 4 2 25" xfId="6186"/>
    <cellStyle name="Date 4 2 26" xfId="6622"/>
    <cellStyle name="Date 4 2 27" xfId="6996"/>
    <cellStyle name="Date 4 2 28" xfId="7340"/>
    <cellStyle name="Date 4 2 3" xfId="1069"/>
    <cellStyle name="Date 4 2 4" xfId="975"/>
    <cellStyle name="Date 4 2 5" xfId="927"/>
    <cellStyle name="Date 4 2 6" xfId="890"/>
    <cellStyle name="Date 4 2 7" xfId="908"/>
    <cellStyle name="Date 4 2 8" xfId="1485"/>
    <cellStyle name="Date 4 2 9" xfId="1643"/>
    <cellStyle name="Date 4 20" xfId="1625"/>
    <cellStyle name="Date 4 20 2" xfId="3820"/>
    <cellStyle name="Date 4 20 3" xfId="3321"/>
    <cellStyle name="Date 4 20 4" xfId="3364"/>
    <cellStyle name="Date 4 20 5" xfId="2669"/>
    <cellStyle name="Date 4 20 6" xfId="4821"/>
    <cellStyle name="Date 4 20 7" xfId="5281"/>
    <cellStyle name="Date 4 20 8" xfId="5801"/>
    <cellStyle name="Date 4 20 9" xfId="7562"/>
    <cellStyle name="Date 4 21" xfId="1555"/>
    <cellStyle name="Date 4 21 2" xfId="3768"/>
    <cellStyle name="Date 4 21 3" xfId="3018"/>
    <cellStyle name="Date 4 21 4" xfId="4335"/>
    <cellStyle name="Date 4 21 5" xfId="4859"/>
    <cellStyle name="Date 4 21 6" xfId="5521"/>
    <cellStyle name="Date 4 21 7" xfId="6016"/>
    <cellStyle name="Date 4 21 8" xfId="6467"/>
    <cellStyle name="Date 4 21 9" xfId="7529"/>
    <cellStyle name="Date 4 22" xfId="1945"/>
    <cellStyle name="Date 4 22 2" xfId="4080"/>
    <cellStyle name="Date 4 22 3" xfId="4723"/>
    <cellStyle name="Date 4 22 4" xfId="5270"/>
    <cellStyle name="Date 4 22 5" xfId="5792"/>
    <cellStyle name="Date 4 22 6" xfId="6276"/>
    <cellStyle name="Date 4 22 7" xfId="6703"/>
    <cellStyle name="Date 4 22 8" xfId="7066"/>
    <cellStyle name="Date 4 22 9" xfId="7726"/>
    <cellStyle name="Date 4 23" xfId="2528"/>
    <cellStyle name="Date 4 23 2" xfId="7999"/>
    <cellStyle name="Date 4 24" xfId="3921"/>
    <cellStyle name="Date 4 25" xfId="4453"/>
    <cellStyle name="Date 4 26" xfId="4214"/>
    <cellStyle name="Date 4 27" xfId="4652"/>
    <cellStyle name="Date 4 28" xfId="5482"/>
    <cellStyle name="Date 4 29" xfId="5982"/>
    <cellStyle name="Date 4 3" xfId="1038"/>
    <cellStyle name="Date 4 30" xfId="7325"/>
    <cellStyle name="Date 4 4" xfId="1053"/>
    <cellStyle name="Date 4 5" xfId="937"/>
    <cellStyle name="Date 4 5 10" xfId="1738"/>
    <cellStyle name="Date 4 5 11" xfId="1434"/>
    <cellStyle name="Date 4 5 12" xfId="2004"/>
    <cellStyle name="Date 4 5 13" xfId="1445"/>
    <cellStyle name="Date 4 5 14" xfId="1422"/>
    <cellStyle name="Date 4 5 15" xfId="1253"/>
    <cellStyle name="Date 4 5 16" xfId="3504"/>
    <cellStyle name="Date 4 5 17" xfId="3173"/>
    <cellStyle name="Date 4 5 18" xfId="5454"/>
    <cellStyle name="Date 4 5 19" xfId="5954"/>
    <cellStyle name="Date 4 5 2" xfId="1298"/>
    <cellStyle name="Date 4 5 2 10" xfId="1527"/>
    <cellStyle name="Date 4 5 2 10 2" xfId="3747"/>
    <cellStyle name="Date 4 5 2 10 3" xfId="3266"/>
    <cellStyle name="Date 4 5 2 10 4" xfId="4811"/>
    <cellStyle name="Date 4 5 2 10 5" xfId="5620"/>
    <cellStyle name="Date 4 5 2 10 6" xfId="6110"/>
    <cellStyle name="Date 4 5 2 10 7" xfId="6549"/>
    <cellStyle name="Date 4 5 2 10 8" xfId="6932"/>
    <cellStyle name="Date 4 5 2 10 9" xfId="7515"/>
    <cellStyle name="Date 4 5 2 11" xfId="1941"/>
    <cellStyle name="Date 4 5 2 11 2" xfId="4076"/>
    <cellStyle name="Date 4 5 2 11 3" xfId="4719"/>
    <cellStyle name="Date 4 5 2 11 4" xfId="5267"/>
    <cellStyle name="Date 4 5 2 11 5" xfId="5789"/>
    <cellStyle name="Date 4 5 2 11 6" xfId="6273"/>
    <cellStyle name="Date 4 5 2 11 7" xfId="6700"/>
    <cellStyle name="Date 4 5 2 11 8" xfId="7063"/>
    <cellStyle name="Date 4 5 2 11 9" xfId="7723"/>
    <cellStyle name="Date 4 5 2 12" xfId="1709"/>
    <cellStyle name="Date 4 5 2 12 2" xfId="3887"/>
    <cellStyle name="Date 4 5 2 12 3" xfId="2985"/>
    <cellStyle name="Date 4 5 2 12 4" xfId="2794"/>
    <cellStyle name="Date 4 5 2 12 5" xfId="2773"/>
    <cellStyle name="Date 4 5 2 12 6" xfId="4648"/>
    <cellStyle name="Date 4 5 2 12 7" xfId="3518"/>
    <cellStyle name="Date 4 5 2 12 8" xfId="3032"/>
    <cellStyle name="Date 4 5 2 12 9" xfId="7606"/>
    <cellStyle name="Date 4 5 2 13" xfId="1692"/>
    <cellStyle name="Date 4 5 2 13 2" xfId="3872"/>
    <cellStyle name="Date 4 5 2 13 3" xfId="2959"/>
    <cellStyle name="Date 4 5 2 13 4" xfId="3228"/>
    <cellStyle name="Date 4 5 2 13 5" xfId="4278"/>
    <cellStyle name="Date 4 5 2 13 6" xfId="5435"/>
    <cellStyle name="Date 4 5 2 13 7" xfId="5938"/>
    <cellStyle name="Date 4 5 2 13 8" xfId="6399"/>
    <cellStyle name="Date 4 5 2 13 9" xfId="7595"/>
    <cellStyle name="Date 4 5 2 14" xfId="1872"/>
    <cellStyle name="Date 4 5 2 14 2" xfId="4014"/>
    <cellStyle name="Date 4 5 2 14 3" xfId="4658"/>
    <cellStyle name="Date 4 5 2 14 4" xfId="5209"/>
    <cellStyle name="Date 4 5 2 14 5" xfId="5735"/>
    <cellStyle name="Date 4 5 2 14 6" xfId="6220"/>
    <cellStyle name="Date 4 5 2 14 7" xfId="6654"/>
    <cellStyle name="Date 4 5 2 14 8" xfId="7021"/>
    <cellStyle name="Date 4 5 2 14 9" xfId="7681"/>
    <cellStyle name="Date 4 5 2 15" xfId="3502"/>
    <cellStyle name="Date 4 5 2 16" xfId="3109"/>
    <cellStyle name="Date 4 5 2 17" xfId="2914"/>
    <cellStyle name="Date 4 5 2 18" xfId="3547"/>
    <cellStyle name="Date 4 5 2 19" xfId="5012"/>
    <cellStyle name="Date 4 5 2 2" xfId="1915"/>
    <cellStyle name="Date 4 5 2 2 2" xfId="4050"/>
    <cellStyle name="Date 4 5 2 2 3" xfId="4694"/>
    <cellStyle name="Date 4 5 2 2 4" xfId="5242"/>
    <cellStyle name="Date 4 5 2 2 5" xfId="5764"/>
    <cellStyle name="Date 4 5 2 2 6" xfId="6248"/>
    <cellStyle name="Date 4 5 2 2 7" xfId="6677"/>
    <cellStyle name="Date 4 5 2 2 8" xfId="7041"/>
    <cellStyle name="Date 4 5 2 2 9" xfId="7701"/>
    <cellStyle name="Date 4 5 2 20" xfId="5586"/>
    <cellStyle name="Date 4 5 2 21" xfId="6077"/>
    <cellStyle name="Date 4 5 2 22" xfId="7397"/>
    <cellStyle name="Date 4 5 2 3" xfId="1543"/>
    <cellStyle name="Date 4 5 2 3 2" xfId="3760"/>
    <cellStyle name="Date 4 5 2 3 3" xfId="2866"/>
    <cellStyle name="Date 4 5 2 3 4" xfId="3878"/>
    <cellStyle name="Date 4 5 2 3 5" xfId="3279"/>
    <cellStyle name="Date 4 5 2 3 6" xfId="2928"/>
    <cellStyle name="Date 4 5 2 3 7" xfId="4482"/>
    <cellStyle name="Date 4 5 2 3 8" xfId="5009"/>
    <cellStyle name="Date 4 5 2 3 9" xfId="7524"/>
    <cellStyle name="Date 4 5 2 4" xfId="1694"/>
    <cellStyle name="Date 4 5 2 4 2" xfId="3874"/>
    <cellStyle name="Date 4 5 2 4 3" xfId="2746"/>
    <cellStyle name="Date 4 5 2 4 4" xfId="2813"/>
    <cellStyle name="Date 4 5 2 4 5" xfId="2825"/>
    <cellStyle name="Date 4 5 2 4 6" xfId="3436"/>
    <cellStyle name="Date 4 5 2 4 7" xfId="4420"/>
    <cellStyle name="Date 4 5 2 4 8" xfId="4118"/>
    <cellStyle name="Date 4 5 2 4 9" xfId="7597"/>
    <cellStyle name="Date 4 5 2 5" xfId="1948"/>
    <cellStyle name="Date 4 5 2 5 2" xfId="4083"/>
    <cellStyle name="Date 4 5 2 5 3" xfId="4726"/>
    <cellStyle name="Date 4 5 2 5 4" xfId="5273"/>
    <cellStyle name="Date 4 5 2 5 5" xfId="5793"/>
    <cellStyle name="Date 4 5 2 5 6" xfId="6277"/>
    <cellStyle name="Date 4 5 2 5 7" xfId="6704"/>
    <cellStyle name="Date 4 5 2 5 8" xfId="7067"/>
    <cellStyle name="Date 4 5 2 5 9" xfId="7727"/>
    <cellStyle name="Date 4 5 2 6" xfId="1495"/>
    <cellStyle name="Date 4 5 2 6 2" xfId="3723"/>
    <cellStyle name="Date 4 5 2 6 3" xfId="3705"/>
    <cellStyle name="Date 4 5 2 6 4" xfId="4664"/>
    <cellStyle name="Date 4 5 2 6 5" xfId="3089"/>
    <cellStyle name="Date 4 5 2 6 6" xfId="5045"/>
    <cellStyle name="Date 4 5 2 6 7" xfId="3992"/>
    <cellStyle name="Date 4 5 2 6 8" xfId="4065"/>
    <cellStyle name="Date 4 5 2 6 9" xfId="7498"/>
    <cellStyle name="Date 4 5 2 7" xfId="1883"/>
    <cellStyle name="Date 4 5 2 7 2" xfId="4025"/>
    <cellStyle name="Date 4 5 2 7 3" xfId="4669"/>
    <cellStyle name="Date 4 5 2 7 4" xfId="5219"/>
    <cellStyle name="Date 4 5 2 7 5" xfId="5745"/>
    <cellStyle name="Date 4 5 2 7 6" xfId="6229"/>
    <cellStyle name="Date 4 5 2 7 7" xfId="6663"/>
    <cellStyle name="Date 4 5 2 7 8" xfId="7027"/>
    <cellStyle name="Date 4 5 2 7 9" xfId="7687"/>
    <cellStyle name="Date 4 5 2 8" xfId="1724"/>
    <cellStyle name="Date 4 5 2 8 2" xfId="3900"/>
    <cellStyle name="Date 4 5 2 8 3" xfId="3295"/>
    <cellStyle name="Date 4 5 2 8 4" xfId="3208"/>
    <cellStyle name="Date 4 5 2 8 5" xfId="3204"/>
    <cellStyle name="Date 4 5 2 8 6" xfId="3315"/>
    <cellStyle name="Date 4 5 2 8 7" xfId="3473"/>
    <cellStyle name="Date 4 5 2 8 8" xfId="5013"/>
    <cellStyle name="Date 4 5 2 8 9" xfId="7612"/>
    <cellStyle name="Date 4 5 2 9" xfId="1875"/>
    <cellStyle name="Date 4 5 2 9 2" xfId="4017"/>
    <cellStyle name="Date 4 5 2 9 3" xfId="4661"/>
    <cellStyle name="Date 4 5 2 9 4" xfId="5212"/>
    <cellStyle name="Date 4 5 2 9 5" xfId="5738"/>
    <cellStyle name="Date 4 5 2 9 6" xfId="6223"/>
    <cellStyle name="Date 4 5 2 9 7" xfId="6657"/>
    <cellStyle name="Date 4 5 2 9 8" xfId="7023"/>
    <cellStyle name="Date 4 5 2 9 9" xfId="7683"/>
    <cellStyle name="Date 4 5 20" xfId="6412"/>
    <cellStyle name="Date 4 5 21" xfId="6819"/>
    <cellStyle name="Date 4 5 22" xfId="7376"/>
    <cellStyle name="Date 4 5 23" xfId="2805"/>
    <cellStyle name="Date 4 5 3" xfId="1671"/>
    <cellStyle name="Date 4 5 4" xfId="1721"/>
    <cellStyle name="Date 4 5 5" xfId="1940"/>
    <cellStyle name="Date 4 5 6" xfId="1667"/>
    <cellStyle name="Date 4 5 7" xfId="1471"/>
    <cellStyle name="Date 4 5 8" xfId="1822"/>
    <cellStyle name="Date 4 5 9" xfId="1791"/>
    <cellStyle name="Date 4 6" xfId="940"/>
    <cellStyle name="Date 4 6 2" xfId="1538"/>
    <cellStyle name="Date 4 6 3" xfId="1300"/>
    <cellStyle name="Date 4 6 4" xfId="2808"/>
    <cellStyle name="Date 4 7" xfId="923"/>
    <cellStyle name="Date 4 7 2" xfId="1494"/>
    <cellStyle name="Date 4 7 3" xfId="1287"/>
    <cellStyle name="Date 4 7 4" xfId="2761"/>
    <cellStyle name="Date 4 8" xfId="1086"/>
    <cellStyle name="Date 4 8 2" xfId="1827"/>
    <cellStyle name="Date 4 8 3" xfId="1355"/>
    <cellStyle name="Date 4 8 4" xfId="2982"/>
    <cellStyle name="Date 4 9" xfId="964"/>
    <cellStyle name="Date 4 9 2" xfId="1617"/>
    <cellStyle name="Date 4 9 3" xfId="1316"/>
    <cellStyle name="Date 4 9 4" xfId="2873"/>
    <cellStyle name="Date 5" xfId="881"/>
    <cellStyle name="Date 5 10" xfId="1235"/>
    <cellStyle name="Date 5 10 2" xfId="3213"/>
    <cellStyle name="Date 5 10 3" xfId="3834"/>
    <cellStyle name="Date 5 10 4" xfId="3223"/>
    <cellStyle name="Date 5 10 5" xfId="3075"/>
    <cellStyle name="Date 5 10 6" xfId="3458"/>
    <cellStyle name="Date 5 10 7" xfId="4306"/>
    <cellStyle name="Date 5 10 8" xfId="4613"/>
    <cellStyle name="Date 5 10 9" xfId="7363"/>
    <cellStyle name="Date 5 11" xfId="1669"/>
    <cellStyle name="Date 5 11 2" xfId="3855"/>
    <cellStyle name="Date 5 11 3" xfId="3051"/>
    <cellStyle name="Date 5 11 4" xfId="3175"/>
    <cellStyle name="Date 5 11 5" xfId="3422"/>
    <cellStyle name="Date 5 11 6" xfId="4418"/>
    <cellStyle name="Date 5 11 7" xfId="4771"/>
    <cellStyle name="Date 5 11 8" xfId="3019"/>
    <cellStyle name="Date 5 11 9" xfId="7584"/>
    <cellStyle name="Date 5 12" xfId="1797"/>
    <cellStyle name="Date 5 12 2" xfId="3954"/>
    <cellStyle name="Date 5 12 3" xfId="4591"/>
    <cellStyle name="Date 5 12 4" xfId="3027"/>
    <cellStyle name="Date 5 12 5" xfId="3309"/>
    <cellStyle name="Date 5 12 6" xfId="3264"/>
    <cellStyle name="Date 5 12 7" xfId="3209"/>
    <cellStyle name="Date 5 12 8" xfId="3822"/>
    <cellStyle name="Date 5 12 9" xfId="7639"/>
    <cellStyle name="Date 5 13" xfId="1393"/>
    <cellStyle name="Date 5 13 2" xfId="3642"/>
    <cellStyle name="Date 5 13 3" xfId="3324"/>
    <cellStyle name="Date 5 13 4" xfId="2697"/>
    <cellStyle name="Date 5 13 5" xfId="3229"/>
    <cellStyle name="Date 5 13 6" xfId="3465"/>
    <cellStyle name="Date 5 13 7" xfId="3537"/>
    <cellStyle name="Date 5 13 8" xfId="4856"/>
    <cellStyle name="Date 5 13 9" xfId="7446"/>
    <cellStyle name="Date 5 14" xfId="1407"/>
    <cellStyle name="Date 5 14 2" xfId="3655"/>
    <cellStyle name="Date 5 14 3" xfId="3087"/>
    <cellStyle name="Date 5 14 4" xfId="4838"/>
    <cellStyle name="Date 5 14 5" xfId="5423"/>
    <cellStyle name="Date 5 14 6" xfId="5931"/>
    <cellStyle name="Date 5 14 7" xfId="6393"/>
    <cellStyle name="Date 5 14 8" xfId="6803"/>
    <cellStyle name="Date 5 14 9" xfId="7457"/>
    <cellStyle name="Date 5 15" xfId="1637"/>
    <cellStyle name="Date 5 15 2" xfId="3830"/>
    <cellStyle name="Date 5 15 3" xfId="3059"/>
    <cellStyle name="Date 5 15 4" xfId="3033"/>
    <cellStyle name="Date 5 15 5" xfId="3219"/>
    <cellStyle name="Date 5 15 6" xfId="4805"/>
    <cellStyle name="Date 5 15 7" xfId="5619"/>
    <cellStyle name="Date 5 15 8" xfId="6109"/>
    <cellStyle name="Date 5 15 9" xfId="7570"/>
    <cellStyle name="Date 5 16" xfId="1603"/>
    <cellStyle name="Date 5 16 2" xfId="3803"/>
    <cellStyle name="Date 5 16 3" xfId="2786"/>
    <cellStyle name="Date 5 16 4" xfId="4253"/>
    <cellStyle name="Date 5 16 5" xfId="4889"/>
    <cellStyle name="Date 5 16 6" xfId="5478"/>
    <cellStyle name="Date 5 16 7" xfId="5978"/>
    <cellStyle name="Date 5 16 8" xfId="6434"/>
    <cellStyle name="Date 5 16 9" xfId="7553"/>
    <cellStyle name="Date 5 17" xfId="1675"/>
    <cellStyle name="Date 5 17 2" xfId="3861"/>
    <cellStyle name="Date 5 17 3" xfId="3355"/>
    <cellStyle name="Date 5 17 4" xfId="4456"/>
    <cellStyle name="Date 5 17 5" xfId="3487"/>
    <cellStyle name="Date 5 17 6" xfId="3174"/>
    <cellStyle name="Date 5 17 7" xfId="3067"/>
    <cellStyle name="Date 5 17 8" xfId="5232"/>
    <cellStyle name="Date 5 17 9" xfId="7588"/>
    <cellStyle name="Date 5 18" xfId="1509"/>
    <cellStyle name="Date 5 18 2" xfId="3733"/>
    <cellStyle name="Date 5 18 3" xfId="4275"/>
    <cellStyle name="Date 5 18 4" xfId="4393"/>
    <cellStyle name="Date 5 18 5" xfId="2991"/>
    <cellStyle name="Date 5 18 6" xfId="5324"/>
    <cellStyle name="Date 5 18 7" xfId="5838"/>
    <cellStyle name="Date 5 18 8" xfId="6312"/>
    <cellStyle name="Date 5 18 9" xfId="7504"/>
    <cellStyle name="Date 5 19" xfId="1858"/>
    <cellStyle name="Date 5 19 2" xfId="4005"/>
    <cellStyle name="Date 5 19 3" xfId="4646"/>
    <cellStyle name="Date 5 19 4" xfId="3551"/>
    <cellStyle name="Date 5 19 5" xfId="4947"/>
    <cellStyle name="Date 5 19 6" xfId="4310"/>
    <cellStyle name="Date 5 19 7" xfId="4937"/>
    <cellStyle name="Date 5 19 8" xfId="5517"/>
    <cellStyle name="Date 5 19 9" xfId="7674"/>
    <cellStyle name="Date 5 2" xfId="1014"/>
    <cellStyle name="Date 5 2 10" xfId="1570"/>
    <cellStyle name="Date 5 2 11" xfId="1660"/>
    <cellStyle name="Date 5 2 12" xfId="1956"/>
    <cellStyle name="Date 5 2 13" xfId="2055"/>
    <cellStyle name="Date 5 2 14" xfId="1608"/>
    <cellStyle name="Date 5 2 15" xfId="1781"/>
    <cellStyle name="Date 5 2 16" xfId="2010"/>
    <cellStyle name="Date 5 2 17" xfId="1699"/>
    <cellStyle name="Date 5 2 18" xfId="1545"/>
    <cellStyle name="Date 5 2 19" xfId="1766"/>
    <cellStyle name="Date 5 2 2" xfId="1031"/>
    <cellStyle name="Date 5 2 2 10" xfId="2367"/>
    <cellStyle name="Date 5 2 2 10 2" xfId="4440"/>
    <cellStyle name="Date 5 2 2 10 3" xfId="5073"/>
    <cellStyle name="Date 5 2 2 10 4" xfId="5609"/>
    <cellStyle name="Date 5 2 2 10 5" xfId="6099"/>
    <cellStyle name="Date 5 2 2 10 6" xfId="6540"/>
    <cellStyle name="Date 5 2 2 10 7" xfId="6925"/>
    <cellStyle name="Date 5 2 2 10 8" xfId="7254"/>
    <cellStyle name="Date 5 2 2 10 9" xfId="7914"/>
    <cellStyle name="Date 5 2 2 11" xfId="2407"/>
    <cellStyle name="Date 5 2 2 11 2" xfId="4476"/>
    <cellStyle name="Date 5 2 2 11 3" xfId="5105"/>
    <cellStyle name="Date 5 2 2 11 4" xfId="5640"/>
    <cellStyle name="Date 5 2 2 11 5" xfId="6129"/>
    <cellStyle name="Date 5 2 2 11 6" xfId="6567"/>
    <cellStyle name="Date 5 2 2 11 7" xfId="6949"/>
    <cellStyle name="Date 5 2 2 11 8" xfId="7272"/>
    <cellStyle name="Date 5 2 2 11 9" xfId="7932"/>
    <cellStyle name="Date 5 2 2 12" xfId="2444"/>
    <cellStyle name="Date 5 2 2 12 2" xfId="4509"/>
    <cellStyle name="Date 5 2 2 12 3" xfId="5137"/>
    <cellStyle name="Date 5 2 2 12 4" xfId="5668"/>
    <cellStyle name="Date 5 2 2 12 5" xfId="6157"/>
    <cellStyle name="Date 5 2 2 12 6" xfId="6594"/>
    <cellStyle name="Date 5 2 2 12 7" xfId="6971"/>
    <cellStyle name="Date 5 2 2 12 8" xfId="7288"/>
    <cellStyle name="Date 5 2 2 12 9" xfId="7948"/>
    <cellStyle name="Date 5 2 2 13" xfId="2476"/>
    <cellStyle name="Date 5 2 2 13 2" xfId="4539"/>
    <cellStyle name="Date 5 2 2 13 3" xfId="5163"/>
    <cellStyle name="Date 5 2 2 13 4" xfId="5692"/>
    <cellStyle name="Date 5 2 2 13 5" xfId="6179"/>
    <cellStyle name="Date 5 2 2 13 6" xfId="6616"/>
    <cellStyle name="Date 5 2 2 13 7" xfId="6991"/>
    <cellStyle name="Date 5 2 2 13 8" xfId="7303"/>
    <cellStyle name="Date 5 2 2 13 9" xfId="7963"/>
    <cellStyle name="Date 5 2 2 14" xfId="2506"/>
    <cellStyle name="Date 5 2 2 14 2" xfId="4568"/>
    <cellStyle name="Date 5 2 2 14 3" xfId="5188"/>
    <cellStyle name="Date 5 2 2 14 4" xfId="5717"/>
    <cellStyle name="Date 5 2 2 14 5" xfId="6203"/>
    <cellStyle name="Date 5 2 2 14 6" xfId="6638"/>
    <cellStyle name="Date 5 2 2 14 7" xfId="7008"/>
    <cellStyle name="Date 5 2 2 14 8" xfId="7318"/>
    <cellStyle name="Date 5 2 2 14 9" xfId="7978"/>
    <cellStyle name="Date 5 2 2 15" xfId="3562"/>
    <cellStyle name="Date 5 2 2 16" xfId="4452"/>
    <cellStyle name="Date 5 2 2 17" xfId="4524"/>
    <cellStyle name="Date 5 2 2 18" xfId="3754"/>
    <cellStyle name="Date 5 2 2 19" xfId="2741"/>
    <cellStyle name="Date 5 2 2 2" xfId="1348"/>
    <cellStyle name="Date 5 2 2 2 10" xfId="2382"/>
    <cellStyle name="Date 5 2 2 2 11" xfId="2422"/>
    <cellStyle name="Date 5 2 2 2 12" xfId="2459"/>
    <cellStyle name="Date 5 2 2 2 13" xfId="2491"/>
    <cellStyle name="Date 5 2 2 2 14" xfId="2521"/>
    <cellStyle name="Date 5 2 2 2 15" xfId="3579"/>
    <cellStyle name="Date 5 2 2 2 16" xfId="3979"/>
    <cellStyle name="Date 5 2 2 2 17" xfId="2999"/>
    <cellStyle name="Date 5 2 2 2 18" xfId="2986"/>
    <cellStyle name="Date 5 2 2 2 19" xfId="4516"/>
    <cellStyle name="Date 5 2 2 2 2" xfId="1989"/>
    <cellStyle name="Date 5 2 2 2 20" xfId="4761"/>
    <cellStyle name="Date 5 2 2 2 21" xfId="5337"/>
    <cellStyle name="Date 5 2 2 2 22" xfId="7429"/>
    <cellStyle name="Date 5 2 2 2 3" xfId="2034"/>
    <cellStyle name="Date 5 2 2 2 4" xfId="2096"/>
    <cellStyle name="Date 5 2 2 2 5" xfId="2149"/>
    <cellStyle name="Date 5 2 2 2 6" xfId="2202"/>
    <cellStyle name="Date 5 2 2 2 7" xfId="2251"/>
    <cellStyle name="Date 5 2 2 2 8" xfId="2297"/>
    <cellStyle name="Date 5 2 2 2 9" xfId="2340"/>
    <cellStyle name="Date 5 2 2 20" xfId="4108"/>
    <cellStyle name="Date 5 2 2 21" xfId="2996"/>
    <cellStyle name="Date 5 2 2 22" xfId="7414"/>
    <cellStyle name="Date 5 2 2 3" xfId="1808"/>
    <cellStyle name="Date 5 2 2 3 2" xfId="3965"/>
    <cellStyle name="Date 5 2 2 3 3" xfId="4602"/>
    <cellStyle name="Date 5 2 2 3 4" xfId="3029"/>
    <cellStyle name="Date 5 2 2 3 5" xfId="3927"/>
    <cellStyle name="Date 5 2 2 3 6" xfId="2720"/>
    <cellStyle name="Date 5 2 2 3 7" xfId="4635"/>
    <cellStyle name="Date 5 2 2 3 8" xfId="5441"/>
    <cellStyle name="Date 5 2 2 3 9" xfId="7650"/>
    <cellStyle name="Date 5 2 2 4" xfId="2081"/>
    <cellStyle name="Date 5 2 2 4 2" xfId="4197"/>
    <cellStyle name="Date 5 2 2 4 3" xfId="4832"/>
    <cellStyle name="Date 5 2 2 4 4" xfId="5375"/>
    <cellStyle name="Date 5 2 2 4 5" xfId="5886"/>
    <cellStyle name="Date 5 2 2 4 6" xfId="6355"/>
    <cellStyle name="Date 5 2 2 4 7" xfId="6767"/>
    <cellStyle name="Date 5 2 2 4 8" xfId="7119"/>
    <cellStyle name="Date 5 2 2 4 9" xfId="7779"/>
    <cellStyle name="Date 5 2 2 5" xfId="2134"/>
    <cellStyle name="Date 5 2 2 5 2" xfId="4245"/>
    <cellStyle name="Date 5 2 2 5 3" xfId="4877"/>
    <cellStyle name="Date 5 2 2 5 4" xfId="5417"/>
    <cellStyle name="Date 5 2 2 5 5" xfId="5926"/>
    <cellStyle name="Date 5 2 2 5 6" xfId="6388"/>
    <cellStyle name="Date 5 2 2 5 7" xfId="6798"/>
    <cellStyle name="Date 5 2 2 5 8" xfId="7142"/>
    <cellStyle name="Date 5 2 2 5 9" xfId="7802"/>
    <cellStyle name="Date 5 2 2 6" xfId="2187"/>
    <cellStyle name="Date 5 2 2 6 2" xfId="4291"/>
    <cellStyle name="Date 5 2 2 6 3" xfId="4922"/>
    <cellStyle name="Date 5 2 2 6 4" xfId="5467"/>
    <cellStyle name="Date 5 2 2 6 5" xfId="5967"/>
    <cellStyle name="Date 5 2 2 6 6" xfId="6425"/>
    <cellStyle name="Date 5 2 2 6 7" xfId="6832"/>
    <cellStyle name="Date 5 2 2 6 8" xfId="7170"/>
    <cellStyle name="Date 5 2 2 6 9" xfId="7830"/>
    <cellStyle name="Date 5 2 2 7" xfId="2234"/>
    <cellStyle name="Date 5 2 2 7 2" xfId="4328"/>
    <cellStyle name="Date 5 2 2 7 3" xfId="4963"/>
    <cellStyle name="Date 5 2 2 7 4" xfId="5502"/>
    <cellStyle name="Date 5 2 2 7 5" xfId="6000"/>
    <cellStyle name="Date 5 2 2 7 6" xfId="6453"/>
    <cellStyle name="Date 5 2 2 7 7" xfId="6853"/>
    <cellStyle name="Date 5 2 2 7 8" xfId="7188"/>
    <cellStyle name="Date 5 2 2 7 9" xfId="7848"/>
    <cellStyle name="Date 5 2 2 8" xfId="2280"/>
    <cellStyle name="Date 5 2 2 8 2" xfId="4369"/>
    <cellStyle name="Date 5 2 2 8 3" xfId="5000"/>
    <cellStyle name="Date 5 2 2 8 4" xfId="5541"/>
    <cellStyle name="Date 5 2 2 8 5" xfId="6035"/>
    <cellStyle name="Date 5 2 2 8 6" xfId="6485"/>
    <cellStyle name="Date 5 2 2 8 7" xfId="6878"/>
    <cellStyle name="Date 5 2 2 8 8" xfId="7211"/>
    <cellStyle name="Date 5 2 2 8 9" xfId="7871"/>
    <cellStyle name="Date 5 2 2 9" xfId="2324"/>
    <cellStyle name="Date 5 2 2 9 2" xfId="4406"/>
    <cellStyle name="Date 5 2 2 9 3" xfId="5037"/>
    <cellStyle name="Date 5 2 2 9 4" xfId="5576"/>
    <cellStyle name="Date 5 2 2 9 5" xfId="6067"/>
    <cellStyle name="Date 5 2 2 9 6" xfId="6512"/>
    <cellStyle name="Date 5 2 2 9 7" xfId="6901"/>
    <cellStyle name="Date 5 2 2 9 8" xfId="7233"/>
    <cellStyle name="Date 5 2 2 9 9" xfId="7893"/>
    <cellStyle name="Date 5 2 20" xfId="1644"/>
    <cellStyle name="Date 5 2 21" xfId="2814"/>
    <cellStyle name="Date 5 2 22" xfId="2665"/>
    <cellStyle name="Date 5 2 23" xfId="4806"/>
    <cellStyle name="Date 5 2 24" xfId="5349"/>
    <cellStyle name="Date 5 2 25" xfId="5860"/>
    <cellStyle name="Date 5 2 26" xfId="6331"/>
    <cellStyle name="Date 5 2 27" xfId="6745"/>
    <cellStyle name="Date 5 2 28" xfId="7348"/>
    <cellStyle name="Date 5 2 3" xfId="1077"/>
    <cellStyle name="Date 5 2 4" xfId="999"/>
    <cellStyle name="Date 5 2 5" xfId="1089"/>
    <cellStyle name="Date 5 2 6" xfId="944"/>
    <cellStyle name="Date 5 2 7" xfId="984"/>
    <cellStyle name="Date 5 2 8" xfId="1684"/>
    <cellStyle name="Date 5 2 9" xfId="1689"/>
    <cellStyle name="Date 5 20" xfId="1903"/>
    <cellStyle name="Date 5 20 2" xfId="4041"/>
    <cellStyle name="Date 5 20 3" xfId="4682"/>
    <cellStyle name="Date 5 20 4" xfId="5233"/>
    <cellStyle name="Date 5 20 5" xfId="5756"/>
    <cellStyle name="Date 5 20 6" xfId="6240"/>
    <cellStyle name="Date 5 20 7" xfId="6670"/>
    <cellStyle name="Date 5 20 8" xfId="7034"/>
    <cellStyle name="Date 5 20 9" xfId="7694"/>
    <cellStyle name="Date 5 21" xfId="1401"/>
    <cellStyle name="Date 5 21 2" xfId="3650"/>
    <cellStyle name="Date 5 21 3" xfId="2810"/>
    <cellStyle name="Date 5 21 4" xfId="3478"/>
    <cellStyle name="Date 5 21 5" xfId="4671"/>
    <cellStyle name="Date 5 21 6" xfId="5487"/>
    <cellStyle name="Date 5 21 7" xfId="5987"/>
    <cellStyle name="Date 5 21 8" xfId="6440"/>
    <cellStyle name="Date 5 21 9" xfId="7453"/>
    <cellStyle name="Date 5 22" xfId="2039"/>
    <cellStyle name="Date 5 22 2" xfId="4158"/>
    <cellStyle name="Date 5 22 3" xfId="4798"/>
    <cellStyle name="Date 5 22 4" xfId="5339"/>
    <cellStyle name="Date 5 22 5" xfId="5851"/>
    <cellStyle name="Date 5 22 6" xfId="6322"/>
    <cellStyle name="Date 5 22 7" xfId="6736"/>
    <cellStyle name="Date 5 22 8" xfId="7094"/>
    <cellStyle name="Date 5 22 9" xfId="7754"/>
    <cellStyle name="Date 5 23" xfId="2536"/>
    <cellStyle name="Date 5 23 2" xfId="8007"/>
    <cellStyle name="Date 5 24" xfId="3618"/>
    <cellStyle name="Date 5 25" xfId="3425"/>
    <cellStyle name="Date 5 26" xfId="2803"/>
    <cellStyle name="Date 5 27" xfId="3140"/>
    <cellStyle name="Date 5 28" xfId="2729"/>
    <cellStyle name="Date 5 29" xfId="3536"/>
    <cellStyle name="Date 5 3" xfId="1046"/>
    <cellStyle name="Date 5 30" xfId="7333"/>
    <cellStyle name="Date 5 4" xfId="1061"/>
    <cellStyle name="Date 5 5" xfId="939"/>
    <cellStyle name="Date 5 5 10" xfId="1472"/>
    <cellStyle name="Date 5 5 11" xfId="1739"/>
    <cellStyle name="Date 5 5 12" xfId="2175"/>
    <cellStyle name="Date 5 5 13" xfId="2208"/>
    <cellStyle name="Date 5 5 14" xfId="2117"/>
    <cellStyle name="Date 5 5 15" xfId="1261"/>
    <cellStyle name="Date 5 5 16" xfId="3666"/>
    <cellStyle name="Date 5 5 17" xfId="4910"/>
    <cellStyle name="Date 5 5 18" xfId="5479"/>
    <cellStyle name="Date 5 5 19" xfId="5979"/>
    <cellStyle name="Date 5 5 2" xfId="1299"/>
    <cellStyle name="Date 5 5 2 10" xfId="1932"/>
    <cellStyle name="Date 5 5 2 10 2" xfId="4067"/>
    <cellStyle name="Date 5 5 2 10 3" xfId="4711"/>
    <cellStyle name="Date 5 5 2 10 4" xfId="5258"/>
    <cellStyle name="Date 5 5 2 10 5" xfId="5780"/>
    <cellStyle name="Date 5 5 2 10 6" xfId="6264"/>
    <cellStyle name="Date 5 5 2 10 7" xfId="6693"/>
    <cellStyle name="Date 5 5 2 10 8" xfId="7057"/>
    <cellStyle name="Date 5 5 2 10 9" xfId="7717"/>
    <cellStyle name="Date 5 5 2 11" xfId="2101"/>
    <cellStyle name="Date 5 5 2 11 2" xfId="4213"/>
    <cellStyle name="Date 5 5 2 11 3" xfId="4849"/>
    <cellStyle name="Date 5 5 2 11 4" xfId="5389"/>
    <cellStyle name="Date 5 5 2 11 5" xfId="5899"/>
    <cellStyle name="Date 5 5 2 11 6" xfId="6364"/>
    <cellStyle name="Date 5 5 2 11 7" xfId="6774"/>
    <cellStyle name="Date 5 5 2 11 8" xfId="7124"/>
    <cellStyle name="Date 5 5 2 11 9" xfId="7784"/>
    <cellStyle name="Date 5 5 2 12" xfId="1619"/>
    <cellStyle name="Date 5 5 2 12 2" xfId="3815"/>
    <cellStyle name="Date 5 5 2 12 3" xfId="3069"/>
    <cellStyle name="Date 5 5 2 12 4" xfId="4465"/>
    <cellStyle name="Date 5 5 2 12 5" xfId="5017"/>
    <cellStyle name="Date 5 5 2 12 6" xfId="5590"/>
    <cellStyle name="Date 5 5 2 12 7" xfId="6080"/>
    <cellStyle name="Date 5 5 2 12 8" xfId="6523"/>
    <cellStyle name="Date 5 5 2 12 9" xfId="7558"/>
    <cellStyle name="Date 5 5 2 13" xfId="1233"/>
    <cellStyle name="Date 5 5 2 13 2" xfId="3439"/>
    <cellStyle name="Date 5 5 2 13 3" xfId="3548"/>
    <cellStyle name="Date 5 5 2 13 4" xfId="3917"/>
    <cellStyle name="Date 5 5 2 13 5" xfId="4255"/>
    <cellStyle name="Date 5 5 2 13 6" xfId="3290"/>
    <cellStyle name="Date 5 5 2 13 7" xfId="3369"/>
    <cellStyle name="Date 5 5 2 13 8" xfId="3120"/>
    <cellStyle name="Date 5 5 2 13 9" xfId="7361"/>
    <cellStyle name="Date 5 5 2 14" xfId="1936"/>
    <cellStyle name="Date 5 5 2 14 2" xfId="4071"/>
    <cellStyle name="Date 5 5 2 14 3" xfId="4715"/>
    <cellStyle name="Date 5 5 2 14 4" xfId="5262"/>
    <cellStyle name="Date 5 5 2 14 5" xfId="5784"/>
    <cellStyle name="Date 5 5 2 14 6" xfId="6268"/>
    <cellStyle name="Date 5 5 2 14 7" xfId="6696"/>
    <cellStyle name="Date 5 5 2 14 8" xfId="7060"/>
    <cellStyle name="Date 5 5 2 14 9" xfId="7720"/>
    <cellStyle name="Date 5 5 2 15" xfId="3503"/>
    <cellStyle name="Date 5 5 2 16" xfId="2735"/>
    <cellStyle name="Date 5 5 2 17" xfId="3222"/>
    <cellStyle name="Date 5 5 2 18" xfId="4031"/>
    <cellStyle name="Date 5 5 2 19" xfId="4796"/>
    <cellStyle name="Date 5 5 2 2" xfId="1923"/>
    <cellStyle name="Date 5 5 2 2 2" xfId="4058"/>
    <cellStyle name="Date 5 5 2 2 3" xfId="4702"/>
    <cellStyle name="Date 5 5 2 2 4" xfId="5250"/>
    <cellStyle name="Date 5 5 2 2 5" xfId="5772"/>
    <cellStyle name="Date 5 5 2 2 6" xfId="6256"/>
    <cellStyle name="Date 5 5 2 2 7" xfId="6685"/>
    <cellStyle name="Date 5 5 2 2 8" xfId="7049"/>
    <cellStyle name="Date 5 5 2 2 9" xfId="7709"/>
    <cellStyle name="Date 5 5 2 20" xfId="5387"/>
    <cellStyle name="Date 5 5 2 21" xfId="5897"/>
    <cellStyle name="Date 5 5 2 22" xfId="7398"/>
    <cellStyle name="Date 5 5 2 3" xfId="1892"/>
    <cellStyle name="Date 5 5 2 3 2" xfId="4033"/>
    <cellStyle name="Date 5 5 2 3 3" xfId="4676"/>
    <cellStyle name="Date 5 5 2 3 4" xfId="5225"/>
    <cellStyle name="Date 5 5 2 3 5" xfId="5750"/>
    <cellStyle name="Date 5 5 2 3 6" xfId="6234"/>
    <cellStyle name="Date 5 5 2 3 7" xfId="6666"/>
    <cellStyle name="Date 5 5 2 3 8" xfId="7030"/>
    <cellStyle name="Date 5 5 2 3 9" xfId="7690"/>
    <cellStyle name="Date 5 5 2 4" xfId="1687"/>
    <cellStyle name="Date 5 5 2 4 2" xfId="3871"/>
    <cellStyle name="Date 5 5 2 4 3" xfId="2896"/>
    <cellStyle name="Date 5 5 2 4 4" xfId="3041"/>
    <cellStyle name="Date 5 5 2 4 5" xfId="4636"/>
    <cellStyle name="Date 5 5 2 4 6" xfId="3317"/>
    <cellStyle name="Date 5 5 2 4 7" xfId="2949"/>
    <cellStyle name="Date 5 5 2 4 8" xfId="3009"/>
    <cellStyle name="Date 5 5 2 4 9" xfId="7594"/>
    <cellStyle name="Date 5 5 2 5" xfId="1833"/>
    <cellStyle name="Date 5 5 2 5 2" xfId="3986"/>
    <cellStyle name="Date 5 5 2 5 3" xfId="4623"/>
    <cellStyle name="Date 5 5 2 5 4" xfId="4448"/>
    <cellStyle name="Date 5 5 2 5 5" xfId="3271"/>
    <cellStyle name="Date 5 5 2 5 6" xfId="4345"/>
    <cellStyle name="Date 5 5 2 5 7" xfId="3293"/>
    <cellStyle name="Date 5 5 2 5 8" xfId="5283"/>
    <cellStyle name="Date 5 5 2 5 9" xfId="7664"/>
    <cellStyle name="Date 5 5 2 6" xfId="1831"/>
    <cellStyle name="Date 5 5 2 6 2" xfId="3984"/>
    <cellStyle name="Date 5 5 2 6 3" xfId="4621"/>
    <cellStyle name="Date 5 5 2 6 4" xfId="3410"/>
    <cellStyle name="Date 5 5 2 6 5" xfId="4756"/>
    <cellStyle name="Date 5 5 2 6 6" xfId="5333"/>
    <cellStyle name="Date 5 5 2 6 7" xfId="5847"/>
    <cellStyle name="Date 5 5 2 6 8" xfId="6319"/>
    <cellStyle name="Date 5 5 2 6 9" xfId="7662"/>
    <cellStyle name="Date 5 5 2 7" xfId="2013"/>
    <cellStyle name="Date 5 5 2 7 2" xfId="4137"/>
    <cellStyle name="Date 5 5 2 7 3" xfId="4778"/>
    <cellStyle name="Date 5 5 2 7 4" xfId="5321"/>
    <cellStyle name="Date 5 5 2 7 5" xfId="5835"/>
    <cellStyle name="Date 5 5 2 7 6" xfId="6310"/>
    <cellStyle name="Date 5 5 2 7 7" xfId="6730"/>
    <cellStyle name="Date 5 5 2 7 8" xfId="7089"/>
    <cellStyle name="Date 5 5 2 7 9" xfId="7749"/>
    <cellStyle name="Date 5 5 2 8" xfId="1900"/>
    <cellStyle name="Date 5 5 2 8 2" xfId="4038"/>
    <cellStyle name="Date 5 5 2 8 3" xfId="4680"/>
    <cellStyle name="Date 5 5 2 8 4" xfId="5230"/>
    <cellStyle name="Date 5 5 2 8 5" xfId="5754"/>
    <cellStyle name="Date 5 5 2 8 6" xfId="6238"/>
    <cellStyle name="Date 5 5 2 8 7" xfId="6668"/>
    <cellStyle name="Date 5 5 2 8 8" xfId="7032"/>
    <cellStyle name="Date 5 5 2 8 9" xfId="7692"/>
    <cellStyle name="Date 5 5 2 9" xfId="2165"/>
    <cellStyle name="Date 5 5 2 9 2" xfId="4269"/>
    <cellStyle name="Date 5 5 2 9 3" xfId="4901"/>
    <cellStyle name="Date 5 5 2 9 4" xfId="5445"/>
    <cellStyle name="Date 5 5 2 9 5" xfId="5946"/>
    <cellStyle name="Date 5 5 2 9 6" xfId="6405"/>
    <cellStyle name="Date 5 5 2 9 7" xfId="6812"/>
    <cellStyle name="Date 5 5 2 9 8" xfId="7153"/>
    <cellStyle name="Date 5 5 2 9 9" xfId="7813"/>
    <cellStyle name="Date 5 5 20" xfId="6435"/>
    <cellStyle name="Date 5 5 21" xfId="6839"/>
    <cellStyle name="Date 5 5 22" xfId="7384"/>
    <cellStyle name="Date 5 5 23" xfId="2807"/>
    <cellStyle name="Date 5 5 3" xfId="1615"/>
    <cellStyle name="Date 5 5 4" xfId="1221"/>
    <cellStyle name="Date 5 5 5" xfId="1362"/>
    <cellStyle name="Date 5 5 6" xfId="1840"/>
    <cellStyle name="Date 5 5 7" xfId="1474"/>
    <cellStyle name="Date 5 5 8" xfId="1774"/>
    <cellStyle name="Date 5 5 9" xfId="2174"/>
    <cellStyle name="Date 5 6" xfId="902"/>
    <cellStyle name="Date 5 6 2" xfId="1412"/>
    <cellStyle name="Date 5 6 3" xfId="1277"/>
    <cellStyle name="Date 5 6 4" xfId="2704"/>
    <cellStyle name="Date 5 7" xfId="978"/>
    <cellStyle name="Date 5 7 2" xfId="1679"/>
    <cellStyle name="Date 5 7 3" xfId="1322"/>
    <cellStyle name="Date 5 7 4" xfId="2909"/>
    <cellStyle name="Date 5 8" xfId="941"/>
    <cellStyle name="Date 5 8 2" xfId="1541"/>
    <cellStyle name="Date 5 8 3" xfId="1301"/>
    <cellStyle name="Date 5 8 4" xfId="2811"/>
    <cellStyle name="Date 5 9" xfId="898"/>
    <cellStyle name="Date 5 9 2" xfId="1404"/>
    <cellStyle name="Date 5 9 3" xfId="1275"/>
    <cellStyle name="Date 5 9 4" xfId="2699"/>
    <cellStyle name="Explanatory Text 2" xfId="94"/>
    <cellStyle name="Explanatory Text 2 2" xfId="95"/>
    <cellStyle name="Explanatory Text 2 3" xfId="2622"/>
    <cellStyle name="Explanatory Text 2 4" xfId="2623"/>
    <cellStyle name="Explanatory Text 2 5" xfId="2624"/>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145"/>
    <cellStyle name="Fixed 2 3" xfId="255"/>
    <cellStyle name="Fixed 2 30" xfId="1206"/>
    <cellStyle name="Fixed 2 30 2" xfId="7986"/>
    <cellStyle name="Fixed 2 31" xfId="1124"/>
    <cellStyle name="Fixed 2 32" xfId="1183"/>
    <cellStyle name="Fixed 2 33" xfId="1209"/>
    <cellStyle name="Fixed 2 34" xfId="116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52"/>
    <cellStyle name="Fixed 3 3" xfId="229"/>
    <cellStyle name="Fixed 3 30" xfId="1135"/>
    <cellStyle name="Fixed 3 30 2" xfId="7993"/>
    <cellStyle name="Fixed 3 31" xfId="1181"/>
    <cellStyle name="Fixed 3 32" xfId="1196"/>
    <cellStyle name="Fixed 3 33" xfId="1147"/>
    <cellStyle name="Fixed 3 34" xfId="1168"/>
    <cellStyle name="Fixed 3 4" xfId="596"/>
    <cellStyle name="Fixed 3 5" xfId="553"/>
    <cellStyle name="Fixed 3 6" xfId="563"/>
    <cellStyle name="Fixed 3 7" xfId="664"/>
    <cellStyle name="Fixed 3 8" xfId="648"/>
    <cellStyle name="Fixed 3 9" xfId="541"/>
    <cellStyle name="Fixed 4" xfId="874"/>
    <cellStyle name="Fixed 4 10" xfId="1229"/>
    <cellStyle name="Fixed 4 10 2" xfId="2889"/>
    <cellStyle name="Fixed 4 10 3" xfId="3310"/>
    <cellStyle name="Fixed 4 10 4" xfId="3443"/>
    <cellStyle name="Fixed 4 10 5" xfId="4556"/>
    <cellStyle name="Fixed 4 10 6" xfId="4487"/>
    <cellStyle name="Fixed 4 10 7" xfId="3667"/>
    <cellStyle name="Fixed 4 10 8" xfId="2718"/>
    <cellStyle name="Fixed 4 10 9" xfId="7359"/>
    <cellStyle name="Fixed 4 11" xfId="1837"/>
    <cellStyle name="Fixed 4 11 2" xfId="3988"/>
    <cellStyle name="Fixed 4 11 3" xfId="4626"/>
    <cellStyle name="Fixed 4 11 4" xfId="2987"/>
    <cellStyle name="Fixed 4 11 5" xfId="4179"/>
    <cellStyle name="Fixed 4 11 6" xfId="2688"/>
    <cellStyle name="Fixed 4 11 7" xfId="2877"/>
    <cellStyle name="Fixed 4 11 8" xfId="3079"/>
    <cellStyle name="Fixed 4 11 9" xfId="7666"/>
    <cellStyle name="Fixed 4 12" xfId="1565"/>
    <cellStyle name="Fixed 4 12 2" xfId="3776"/>
    <cellStyle name="Fixed 4 12 3" xfId="3430"/>
    <cellStyle name="Fixed 4 12 4" xfId="4494"/>
    <cellStyle name="Fixed 4 12 5" xfId="4732"/>
    <cellStyle name="Fixed 4 12 6" xfId="5351"/>
    <cellStyle name="Fixed 4 12 7" xfId="5862"/>
    <cellStyle name="Fixed 4 12 8" xfId="6333"/>
    <cellStyle name="Fixed 4 12 9" xfId="7534"/>
    <cellStyle name="Fixed 4 13" xfId="1475"/>
    <cellStyle name="Fixed 4 13 2" xfId="3709"/>
    <cellStyle name="Fixed 4 13 3" xfId="3700"/>
    <cellStyle name="Fixed 4 13 4" xfId="3249"/>
    <cellStyle name="Fixed 4 13 5" xfId="4733"/>
    <cellStyle name="Fixed 4 13 6" xfId="5480"/>
    <cellStyle name="Fixed 4 13 7" xfId="5980"/>
    <cellStyle name="Fixed 4 13 8" xfId="6436"/>
    <cellStyle name="Fixed 4 13 9" xfId="7486"/>
    <cellStyle name="Fixed 4 14" xfId="1395"/>
    <cellStyle name="Fixed 4 14 2" xfId="3644"/>
    <cellStyle name="Fixed 4 14 3" xfId="3312"/>
    <cellStyle name="Fixed 4 14 4" xfId="3325"/>
    <cellStyle name="Fixed 4 14 5" xfId="5169"/>
    <cellStyle name="Fixed 4 14 6" xfId="5723"/>
    <cellStyle name="Fixed 4 14 7" xfId="6209"/>
    <cellStyle name="Fixed 4 14 8" xfId="6644"/>
    <cellStyle name="Fixed 4 14 9" xfId="7448"/>
    <cellStyle name="Fixed 4 15" xfId="1931"/>
    <cellStyle name="Fixed 4 15 2" xfId="4066"/>
    <cellStyle name="Fixed 4 15 3" xfId="4710"/>
    <cellStyle name="Fixed 4 15 4" xfId="5257"/>
    <cellStyle name="Fixed 4 15 5" xfId="5779"/>
    <cellStyle name="Fixed 4 15 6" xfId="6263"/>
    <cellStyle name="Fixed 4 15 7" xfId="6692"/>
    <cellStyle name="Fixed 4 15 8" xfId="7056"/>
    <cellStyle name="Fixed 4 15 9" xfId="7716"/>
    <cellStyle name="Fixed 4 16" xfId="2172"/>
    <cellStyle name="Fixed 4 16 2" xfId="4276"/>
    <cellStyle name="Fixed 4 16 3" xfId="4907"/>
    <cellStyle name="Fixed 4 16 4" xfId="5452"/>
    <cellStyle name="Fixed 4 16 5" xfId="5953"/>
    <cellStyle name="Fixed 4 16 6" xfId="6411"/>
    <cellStyle name="Fixed 4 16 7" xfId="6818"/>
    <cellStyle name="Fixed 4 16 8" xfId="7158"/>
    <cellStyle name="Fixed 4 16 9" xfId="7818"/>
    <cellStyle name="Fixed 4 17" xfId="1704"/>
    <cellStyle name="Fixed 4 17 2" xfId="3883"/>
    <cellStyle name="Fixed 4 17 3" xfId="3486"/>
    <cellStyle name="Fixed 4 17 4" xfId="4351"/>
    <cellStyle name="Fixed 4 17 5" xfId="2993"/>
    <cellStyle name="Fixed 4 17 6" xfId="3454"/>
    <cellStyle name="Fixed 4 17 7" xfId="4170"/>
    <cellStyle name="Fixed 4 17 8" xfId="4580"/>
    <cellStyle name="Fixed 4 17 9" xfId="7603"/>
    <cellStyle name="Fixed 4 18" xfId="2106"/>
    <cellStyle name="Fixed 4 18 2" xfId="4218"/>
    <cellStyle name="Fixed 4 18 3" xfId="4852"/>
    <cellStyle name="Fixed 4 18 4" xfId="5393"/>
    <cellStyle name="Fixed 4 18 5" xfId="5903"/>
    <cellStyle name="Fixed 4 18 6" xfId="6367"/>
    <cellStyle name="Fixed 4 18 7" xfId="6777"/>
    <cellStyle name="Fixed 4 18 8" xfId="7126"/>
    <cellStyle name="Fixed 4 18 9" xfId="7786"/>
    <cellStyle name="Fixed 4 19" xfId="1600"/>
    <cellStyle name="Fixed 4 19 2" xfId="3801"/>
    <cellStyle name="Fixed 4 19 3" xfId="2927"/>
    <cellStyle name="Fixed 4 19 4" xfId="3442"/>
    <cellStyle name="Fixed 4 19 5" xfId="3433"/>
    <cellStyle name="Fixed 4 19 6" xfId="4485"/>
    <cellStyle name="Fixed 4 19 7" xfId="3250"/>
    <cellStyle name="Fixed 4 19 8" xfId="4575"/>
    <cellStyle name="Fixed 4 19 9" xfId="7551"/>
    <cellStyle name="Fixed 4 2" xfId="1007"/>
    <cellStyle name="Fixed 4 2 10" xfId="1794"/>
    <cellStyle name="Fixed 4 2 11" xfId="1365"/>
    <cellStyle name="Fixed 4 2 12" xfId="1574"/>
    <cellStyle name="Fixed 4 2 13" xfId="2122"/>
    <cellStyle name="Fixed 4 2 14" xfId="2048"/>
    <cellStyle name="Fixed 4 2 15" xfId="2050"/>
    <cellStyle name="Fixed 4 2 16" xfId="1824"/>
    <cellStyle name="Fixed 4 2 17" xfId="1711"/>
    <cellStyle name="Fixed 4 2 18" xfId="1461"/>
    <cellStyle name="Fixed 4 2 19" xfId="1754"/>
    <cellStyle name="Fixed 4 2 2" xfId="1024"/>
    <cellStyle name="Fixed 4 2 2 10" xfId="2360"/>
    <cellStyle name="Fixed 4 2 2 10 2" xfId="4433"/>
    <cellStyle name="Fixed 4 2 2 10 3" xfId="5066"/>
    <cellStyle name="Fixed 4 2 2 10 4" xfId="5602"/>
    <cellStyle name="Fixed 4 2 2 10 5" xfId="6092"/>
    <cellStyle name="Fixed 4 2 2 10 6" xfId="6533"/>
    <cellStyle name="Fixed 4 2 2 10 7" xfId="6918"/>
    <cellStyle name="Fixed 4 2 2 10 8" xfId="7247"/>
    <cellStyle name="Fixed 4 2 2 10 9" xfId="7907"/>
    <cellStyle name="Fixed 4 2 2 11" xfId="2400"/>
    <cellStyle name="Fixed 4 2 2 11 2" xfId="4469"/>
    <cellStyle name="Fixed 4 2 2 11 3" xfId="5098"/>
    <cellStyle name="Fixed 4 2 2 11 4" xfId="5633"/>
    <cellStyle name="Fixed 4 2 2 11 5" xfId="6122"/>
    <cellStyle name="Fixed 4 2 2 11 6" xfId="6560"/>
    <cellStyle name="Fixed 4 2 2 11 7" xfId="6942"/>
    <cellStyle name="Fixed 4 2 2 11 8" xfId="7265"/>
    <cellStyle name="Fixed 4 2 2 11 9" xfId="7925"/>
    <cellStyle name="Fixed 4 2 2 12" xfId="2437"/>
    <cellStyle name="Fixed 4 2 2 12 2" xfId="4502"/>
    <cellStyle name="Fixed 4 2 2 12 3" xfId="5130"/>
    <cellStyle name="Fixed 4 2 2 12 4" xfId="5661"/>
    <cellStyle name="Fixed 4 2 2 12 5" xfId="6150"/>
    <cellStyle name="Fixed 4 2 2 12 6" xfId="6587"/>
    <cellStyle name="Fixed 4 2 2 12 7" xfId="6964"/>
    <cellStyle name="Fixed 4 2 2 12 8" xfId="7281"/>
    <cellStyle name="Fixed 4 2 2 12 9" xfId="7941"/>
    <cellStyle name="Fixed 4 2 2 13" xfId="2469"/>
    <cellStyle name="Fixed 4 2 2 13 2" xfId="4532"/>
    <cellStyle name="Fixed 4 2 2 13 3" xfId="5156"/>
    <cellStyle name="Fixed 4 2 2 13 4" xfId="5685"/>
    <cellStyle name="Fixed 4 2 2 13 5" xfId="6172"/>
    <cellStyle name="Fixed 4 2 2 13 6" xfId="6609"/>
    <cellStyle name="Fixed 4 2 2 13 7" xfId="6984"/>
    <cellStyle name="Fixed 4 2 2 13 8" xfId="7296"/>
    <cellStyle name="Fixed 4 2 2 13 9" xfId="7956"/>
    <cellStyle name="Fixed 4 2 2 14" xfId="2499"/>
    <cellStyle name="Fixed 4 2 2 14 2" xfId="4561"/>
    <cellStyle name="Fixed 4 2 2 14 3" xfId="5181"/>
    <cellStyle name="Fixed 4 2 2 14 4" xfId="5710"/>
    <cellStyle name="Fixed 4 2 2 14 5" xfId="6196"/>
    <cellStyle name="Fixed 4 2 2 14 6" xfId="6631"/>
    <cellStyle name="Fixed 4 2 2 14 7" xfId="7001"/>
    <cellStyle name="Fixed 4 2 2 14 8" xfId="7311"/>
    <cellStyle name="Fixed 4 2 2 14 9" xfId="7971"/>
    <cellStyle name="Fixed 4 2 2 15" xfId="3555"/>
    <cellStyle name="Fixed 4 2 2 16" xfId="4208"/>
    <cellStyle name="Fixed 4 2 2 17" xfId="3378"/>
    <cellStyle name="Fixed 4 2 2 18" xfId="3308"/>
    <cellStyle name="Fixed 4 2 2 19" xfId="4888"/>
    <cellStyle name="Fixed 4 2 2 2" xfId="1341"/>
    <cellStyle name="Fixed 4 2 2 2 10" xfId="2375"/>
    <cellStyle name="Fixed 4 2 2 2 11" xfId="2415"/>
    <cellStyle name="Fixed 4 2 2 2 12" xfId="2452"/>
    <cellStyle name="Fixed 4 2 2 2 13" xfId="2484"/>
    <cellStyle name="Fixed 4 2 2 2 14" xfId="2514"/>
    <cellStyle name="Fixed 4 2 2 2 15" xfId="3572"/>
    <cellStyle name="Fixed 4 2 2 2 16" xfId="4095"/>
    <cellStyle name="Fixed 4 2 2 2 17" xfId="2992"/>
    <cellStyle name="Fixed 4 2 2 2 18" xfId="3141"/>
    <cellStyle name="Fixed 4 2 2 2 19" xfId="4882"/>
    <cellStyle name="Fixed 4 2 2 2 2" xfId="1982"/>
    <cellStyle name="Fixed 4 2 2 2 20" xfId="5472"/>
    <cellStyle name="Fixed 4 2 2 2 21" xfId="5972"/>
    <cellStyle name="Fixed 4 2 2 2 22" xfId="7422"/>
    <cellStyle name="Fixed 4 2 2 2 3" xfId="2027"/>
    <cellStyle name="Fixed 4 2 2 2 4" xfId="2089"/>
    <cellStyle name="Fixed 4 2 2 2 5" xfId="2142"/>
    <cellStyle name="Fixed 4 2 2 2 6" xfId="2195"/>
    <cellStyle name="Fixed 4 2 2 2 7" xfId="2244"/>
    <cellStyle name="Fixed 4 2 2 2 8" xfId="2290"/>
    <cellStyle name="Fixed 4 2 2 2 9" xfId="2333"/>
    <cellStyle name="Fixed 4 2 2 20" xfId="5477"/>
    <cellStyle name="Fixed 4 2 2 21" xfId="5977"/>
    <cellStyle name="Fixed 4 2 2 22" xfId="7407"/>
    <cellStyle name="Fixed 4 2 2 3" xfId="1801"/>
    <cellStyle name="Fixed 4 2 2 3 2" xfId="3958"/>
    <cellStyle name="Fixed 4 2 2 3 3" xfId="4595"/>
    <cellStyle name="Fixed 4 2 2 3 4" xfId="3649"/>
    <cellStyle name="Fixed 4 2 2 3 5" xfId="3694"/>
    <cellStyle name="Fixed 4 2 2 3 6" xfId="4737"/>
    <cellStyle name="Fixed 4 2 2 3 7" xfId="5295"/>
    <cellStyle name="Fixed 4 2 2 3 8" xfId="5812"/>
    <cellStyle name="Fixed 4 2 2 3 9" xfId="7643"/>
    <cellStyle name="Fixed 4 2 2 4" xfId="2074"/>
    <cellStyle name="Fixed 4 2 2 4 2" xfId="4190"/>
    <cellStyle name="Fixed 4 2 2 4 3" xfId="4825"/>
    <cellStyle name="Fixed 4 2 2 4 4" xfId="5368"/>
    <cellStyle name="Fixed 4 2 2 4 5" xfId="5879"/>
    <cellStyle name="Fixed 4 2 2 4 6" xfId="6348"/>
    <cellStyle name="Fixed 4 2 2 4 7" xfId="6760"/>
    <cellStyle name="Fixed 4 2 2 4 8" xfId="7112"/>
    <cellStyle name="Fixed 4 2 2 4 9" xfId="7772"/>
    <cellStyle name="Fixed 4 2 2 5" xfId="2127"/>
    <cellStyle name="Fixed 4 2 2 5 2" xfId="4238"/>
    <cellStyle name="Fixed 4 2 2 5 3" xfId="4870"/>
    <cellStyle name="Fixed 4 2 2 5 4" xfId="5410"/>
    <cellStyle name="Fixed 4 2 2 5 5" xfId="5919"/>
    <cellStyle name="Fixed 4 2 2 5 6" xfId="6381"/>
    <cellStyle name="Fixed 4 2 2 5 7" xfId="6791"/>
    <cellStyle name="Fixed 4 2 2 5 8" xfId="7135"/>
    <cellStyle name="Fixed 4 2 2 5 9" xfId="7795"/>
    <cellStyle name="Fixed 4 2 2 6" xfId="2180"/>
    <cellStyle name="Fixed 4 2 2 6 2" xfId="4284"/>
    <cellStyle name="Fixed 4 2 2 6 3" xfId="4915"/>
    <cellStyle name="Fixed 4 2 2 6 4" xfId="5460"/>
    <cellStyle name="Fixed 4 2 2 6 5" xfId="5960"/>
    <cellStyle name="Fixed 4 2 2 6 6" xfId="6418"/>
    <cellStyle name="Fixed 4 2 2 6 7" xfId="6825"/>
    <cellStyle name="Fixed 4 2 2 6 8" xfId="7163"/>
    <cellStyle name="Fixed 4 2 2 6 9" xfId="7823"/>
    <cellStyle name="Fixed 4 2 2 7" xfId="2227"/>
    <cellStyle name="Fixed 4 2 2 7 2" xfId="4321"/>
    <cellStyle name="Fixed 4 2 2 7 3" xfId="4956"/>
    <cellStyle name="Fixed 4 2 2 7 4" xfId="5495"/>
    <cellStyle name="Fixed 4 2 2 7 5" xfId="5993"/>
    <cellStyle name="Fixed 4 2 2 7 6" xfId="6446"/>
    <cellStyle name="Fixed 4 2 2 7 7" xfId="6846"/>
    <cellStyle name="Fixed 4 2 2 7 8" xfId="7181"/>
    <cellStyle name="Fixed 4 2 2 7 9" xfId="7841"/>
    <cellStyle name="Fixed 4 2 2 8" xfId="2273"/>
    <cellStyle name="Fixed 4 2 2 8 2" xfId="4362"/>
    <cellStyle name="Fixed 4 2 2 8 3" xfId="4993"/>
    <cellStyle name="Fixed 4 2 2 8 4" xfId="5534"/>
    <cellStyle name="Fixed 4 2 2 8 5" xfId="6028"/>
    <cellStyle name="Fixed 4 2 2 8 6" xfId="6478"/>
    <cellStyle name="Fixed 4 2 2 8 7" xfId="6871"/>
    <cellStyle name="Fixed 4 2 2 8 8" xfId="7204"/>
    <cellStyle name="Fixed 4 2 2 8 9" xfId="7864"/>
    <cellStyle name="Fixed 4 2 2 9" xfId="2317"/>
    <cellStyle name="Fixed 4 2 2 9 2" xfId="4399"/>
    <cellStyle name="Fixed 4 2 2 9 3" xfId="5030"/>
    <cellStyle name="Fixed 4 2 2 9 4" xfId="5569"/>
    <cellStyle name="Fixed 4 2 2 9 5" xfId="6060"/>
    <cellStyle name="Fixed 4 2 2 9 6" xfId="6505"/>
    <cellStyle name="Fixed 4 2 2 9 7" xfId="6894"/>
    <cellStyle name="Fixed 4 2 2 9 8" xfId="7226"/>
    <cellStyle name="Fixed 4 2 2 9 9" xfId="7886"/>
    <cellStyle name="Fixed 4 2 20" xfId="1433"/>
    <cellStyle name="Fixed 4 2 21" xfId="2753"/>
    <cellStyle name="Fixed 4 2 22" xfId="3145"/>
    <cellStyle name="Fixed 4 2 23" xfId="5113"/>
    <cellStyle name="Fixed 4 2 24" xfId="5676"/>
    <cellStyle name="Fixed 4 2 25" xfId="6165"/>
    <cellStyle name="Fixed 4 2 26" xfId="6602"/>
    <cellStyle name="Fixed 4 2 27" xfId="6979"/>
    <cellStyle name="Fixed 4 2 28" xfId="7341"/>
    <cellStyle name="Fixed 4 2 3" xfId="1070"/>
    <cellStyle name="Fixed 4 2 4" xfId="979"/>
    <cellStyle name="Fixed 4 2 5" xfId="1084"/>
    <cellStyle name="Fixed 4 2 6" xfId="904"/>
    <cellStyle name="Fixed 4 2 7" xfId="983"/>
    <cellStyle name="Fixed 4 2 8" xfId="1861"/>
    <cellStyle name="Fixed 4 2 9" xfId="1744"/>
    <cellStyle name="Fixed 4 20" xfId="1403"/>
    <cellStyle name="Fixed 4 20 2" xfId="3652"/>
    <cellStyle name="Fixed 4 20 3" xfId="2915"/>
    <cellStyle name="Fixed 4 20 4" xfId="5008"/>
    <cellStyle name="Fixed 4 20 5" xfId="5583"/>
    <cellStyle name="Fixed 4 20 6" xfId="6074"/>
    <cellStyle name="Fixed 4 20 7" xfId="6519"/>
    <cellStyle name="Fixed 4 20 8" xfId="6908"/>
    <cellStyle name="Fixed 4 20 9" xfId="7454"/>
    <cellStyle name="Fixed 4 21" xfId="1573"/>
    <cellStyle name="Fixed 4 21 2" xfId="3783"/>
    <cellStyle name="Fixed 4 21 3" xfId="3048"/>
    <cellStyle name="Fixed 4 21 4" xfId="4787"/>
    <cellStyle name="Fixed 4 21 5" xfId="5380"/>
    <cellStyle name="Fixed 4 21 6" xfId="5891"/>
    <cellStyle name="Fixed 4 21 7" xfId="6360"/>
    <cellStyle name="Fixed 4 21 8" xfId="6772"/>
    <cellStyle name="Fixed 4 21 9" xfId="7537"/>
    <cellStyle name="Fixed 4 22" xfId="1736"/>
    <cellStyle name="Fixed 4 22 2" xfId="3908"/>
    <cellStyle name="Fixed 4 22 3" xfId="3280"/>
    <cellStyle name="Fixed 4 22 4" xfId="3164"/>
    <cellStyle name="Fixed 4 22 5" xfId="3013"/>
    <cellStyle name="Fixed 4 22 6" xfId="4620"/>
    <cellStyle name="Fixed 4 22 7" xfId="4979"/>
    <cellStyle name="Fixed 4 22 8" xfId="4795"/>
    <cellStyle name="Fixed 4 22 9" xfId="7618"/>
    <cellStyle name="Fixed 4 23" xfId="2529"/>
    <cellStyle name="Fixed 4 23 2" xfId="8000"/>
    <cellStyle name="Fixed 4 24" xfId="3699"/>
    <cellStyle name="Fixed 4 25" xfId="3220"/>
    <cellStyle name="Fixed 4 26" xfId="3657"/>
    <cellStyle name="Fixed 4 27" xfId="3277"/>
    <cellStyle name="Fixed 4 28" xfId="3345"/>
    <cellStyle name="Fixed 4 29" xfId="3656"/>
    <cellStyle name="Fixed 4 3" xfId="1039"/>
    <cellStyle name="Fixed 4 30" xfId="7326"/>
    <cellStyle name="Fixed 4 4" xfId="1054"/>
    <cellStyle name="Fixed 4 5" xfId="930"/>
    <cellStyle name="Fixed 4 5 10" xfId="1841"/>
    <cellStyle name="Fixed 4 5 11" xfId="1944"/>
    <cellStyle name="Fixed 4 5 12" xfId="1750"/>
    <cellStyle name="Fixed 4 5 13" xfId="1239"/>
    <cellStyle name="Fixed 4 5 14" xfId="2209"/>
    <cellStyle name="Fixed 4 5 15" xfId="1254"/>
    <cellStyle name="Fixed 4 5 16" xfId="3950"/>
    <cellStyle name="Fixed 4 5 17" xfId="3782"/>
    <cellStyle name="Fixed 4 5 18" xfId="4152"/>
    <cellStyle name="Fixed 4 5 19" xfId="4457"/>
    <cellStyle name="Fixed 4 5 2" xfId="1293"/>
    <cellStyle name="Fixed 4 5 2 10" xfId="1934"/>
    <cellStyle name="Fixed 4 5 2 10 2" xfId="4069"/>
    <cellStyle name="Fixed 4 5 2 10 3" xfId="4713"/>
    <cellStyle name="Fixed 4 5 2 10 4" xfId="5260"/>
    <cellStyle name="Fixed 4 5 2 10 5" xfId="5782"/>
    <cellStyle name="Fixed 4 5 2 10 6" xfId="6266"/>
    <cellStyle name="Fixed 4 5 2 10 7" xfId="6694"/>
    <cellStyle name="Fixed 4 5 2 10 8" xfId="7058"/>
    <cellStyle name="Fixed 4 5 2 10 9" xfId="7718"/>
    <cellStyle name="Fixed 4 5 2 11" xfId="1507"/>
    <cellStyle name="Fixed 4 5 2 11 2" xfId="3732"/>
    <cellStyle name="Fixed 4 5 2 11 3" xfId="4481"/>
    <cellStyle name="Fixed 4 5 2 11 4" xfId="3836"/>
    <cellStyle name="Fixed 4 5 2 11 5" xfId="5218"/>
    <cellStyle name="Fixed 4 5 2 11 6" xfId="5744"/>
    <cellStyle name="Fixed 4 5 2 11 7" xfId="6228"/>
    <cellStyle name="Fixed 4 5 2 11 8" xfId="6662"/>
    <cellStyle name="Fixed 4 5 2 11 9" xfId="7503"/>
    <cellStyle name="Fixed 4 5 2 12" xfId="1397"/>
    <cellStyle name="Fixed 4 5 2 12 2" xfId="3646"/>
    <cellStyle name="Fixed 4 5 2 12 3" xfId="3493"/>
    <cellStyle name="Fixed 4 5 2 12 4" xfId="4148"/>
    <cellStyle name="Fixed 4 5 2 12 5" xfId="3489"/>
    <cellStyle name="Fixed 4 5 2 12 6" xfId="3344"/>
    <cellStyle name="Fixed 4 5 2 12 7" xfId="3440"/>
    <cellStyle name="Fixed 4 5 2 12 8" xfId="4526"/>
    <cellStyle name="Fixed 4 5 2 12 9" xfId="7450"/>
    <cellStyle name="Fixed 4 5 2 13" xfId="1564"/>
    <cellStyle name="Fixed 4 5 2 13 2" xfId="3775"/>
    <cellStyle name="Fixed 4 5 2 13 3" xfId="3358"/>
    <cellStyle name="Fixed 4 5 2 13 4" xfId="4072"/>
    <cellStyle name="Fixed 4 5 2 13 5" xfId="2703"/>
    <cellStyle name="Fixed 4 5 2 13 6" xfId="5263"/>
    <cellStyle name="Fixed 4 5 2 13 7" xfId="5785"/>
    <cellStyle name="Fixed 4 5 2 13 8" xfId="6269"/>
    <cellStyle name="Fixed 4 5 2 13 9" xfId="7533"/>
    <cellStyle name="Fixed 4 5 2 14" xfId="2069"/>
    <cellStyle name="Fixed 4 5 2 14 2" xfId="4185"/>
    <cellStyle name="Fixed 4 5 2 14 3" xfId="4820"/>
    <cellStyle name="Fixed 4 5 2 14 4" xfId="5363"/>
    <cellStyle name="Fixed 4 5 2 14 5" xfId="5874"/>
    <cellStyle name="Fixed 4 5 2 14 6" xfId="6344"/>
    <cellStyle name="Fixed 4 5 2 14 7" xfId="6756"/>
    <cellStyle name="Fixed 4 5 2 14 8" xfId="7108"/>
    <cellStyle name="Fixed 4 5 2 14 9" xfId="7768"/>
    <cellStyle name="Fixed 4 5 2 15" xfId="3384"/>
    <cellStyle name="Fixed 4 5 2 16" xfId="2856"/>
    <cellStyle name="Fixed 4 5 2 17" xfId="3462"/>
    <cellStyle name="Fixed 4 5 2 18" xfId="5266"/>
    <cellStyle name="Fixed 4 5 2 19" xfId="5788"/>
    <cellStyle name="Fixed 4 5 2 2" xfId="1916"/>
    <cellStyle name="Fixed 4 5 2 2 2" xfId="4051"/>
    <cellStyle name="Fixed 4 5 2 2 3" xfId="4695"/>
    <cellStyle name="Fixed 4 5 2 2 4" xfId="5243"/>
    <cellStyle name="Fixed 4 5 2 2 5" xfId="5765"/>
    <cellStyle name="Fixed 4 5 2 2 6" xfId="6249"/>
    <cellStyle name="Fixed 4 5 2 2 7" xfId="6678"/>
    <cellStyle name="Fixed 4 5 2 2 8" xfId="7042"/>
    <cellStyle name="Fixed 4 5 2 2 9" xfId="7702"/>
    <cellStyle name="Fixed 4 5 2 20" xfId="6272"/>
    <cellStyle name="Fixed 4 5 2 21" xfId="6699"/>
    <cellStyle name="Fixed 4 5 2 22" xfId="7396"/>
    <cellStyle name="Fixed 4 5 2 3" xfId="1813"/>
    <cellStyle name="Fixed 4 5 2 3 2" xfId="3970"/>
    <cellStyle name="Fixed 4 5 2 3 3" xfId="4607"/>
    <cellStyle name="Fixed 4 5 2 3 4" xfId="2707"/>
    <cellStyle name="Fixed 4 5 2 3 5" xfId="4206"/>
    <cellStyle name="Fixed 4 5 2 3 6" xfId="3387"/>
    <cellStyle name="Fixed 4 5 2 3 7" xfId="5058"/>
    <cellStyle name="Fixed 4 5 2 3 8" xfId="5623"/>
    <cellStyle name="Fixed 4 5 2 3 9" xfId="7655"/>
    <cellStyle name="Fixed 4 5 2 4" xfId="1590"/>
    <cellStyle name="Fixed 4 5 2 4 2" xfId="3794"/>
    <cellStyle name="Fixed 4 5 2 4 3" xfId="2752"/>
    <cellStyle name="Fixed 4 5 2 4 4" xfId="2911"/>
    <cellStyle name="Fixed 4 5 2 4 5" xfId="2901"/>
    <cellStyle name="Fixed 4 5 2 4 6" xfId="5177"/>
    <cellStyle name="Fixed 4 5 2 4 7" xfId="5730"/>
    <cellStyle name="Fixed 4 5 2 4 8" xfId="6215"/>
    <cellStyle name="Fixed 4 5 2 4 9" xfId="7545"/>
    <cellStyle name="Fixed 4 5 2 5" xfId="1857"/>
    <cellStyle name="Fixed 4 5 2 5 2" xfId="4004"/>
    <cellStyle name="Fixed 4 5 2 5 3" xfId="4645"/>
    <cellStyle name="Fixed 4 5 2 5 4" xfId="4549"/>
    <cellStyle name="Fixed 4 5 2 5 5" xfId="3632"/>
    <cellStyle name="Fixed 4 5 2 5 6" xfId="5026"/>
    <cellStyle name="Fixed 4 5 2 5 7" xfId="5598"/>
    <cellStyle name="Fixed 4 5 2 5 8" xfId="6088"/>
    <cellStyle name="Fixed 4 5 2 5 9" xfId="7673"/>
    <cellStyle name="Fixed 4 5 2 6" xfId="1502"/>
    <cellStyle name="Fixed 4 5 2 6 2" xfId="3728"/>
    <cellStyle name="Fixed 4 5 2 6 3" xfId="4147"/>
    <cellStyle name="Fixed 4 5 2 6 4" xfId="4643"/>
    <cellStyle name="Fixed 4 5 2 6 5" xfId="5394"/>
    <cellStyle name="Fixed 4 5 2 6 6" xfId="5904"/>
    <cellStyle name="Fixed 4 5 2 6 7" xfId="6368"/>
    <cellStyle name="Fixed 4 5 2 6 8" xfId="6778"/>
    <cellStyle name="Fixed 4 5 2 6 9" xfId="7500"/>
    <cellStyle name="Fixed 4 5 2 7" xfId="1740"/>
    <cellStyle name="Fixed 4 5 2 7 2" xfId="3912"/>
    <cellStyle name="Fixed 4 5 2 7 3" xfId="3227"/>
    <cellStyle name="Fixed 4 5 2 7 4" xfId="2809"/>
    <cellStyle name="Fixed 4 5 2 7 5" xfId="3265"/>
    <cellStyle name="Fixed 4 5 2 7 6" xfId="4785"/>
    <cellStyle name="Fixed 4 5 2 7 7" xfId="5364"/>
    <cellStyle name="Fixed 4 5 2 7 8" xfId="5875"/>
    <cellStyle name="Fixed 4 5 2 7 9" xfId="7619"/>
    <cellStyle name="Fixed 4 5 2 8" xfId="1623"/>
    <cellStyle name="Fixed 4 5 2 8 2" xfId="3818"/>
    <cellStyle name="Fixed 4 5 2 8 3" xfId="3322"/>
    <cellStyle name="Fixed 4 5 2 8 4" xfId="3532"/>
    <cellStyle name="Fixed 4 5 2 8 5" xfId="4647"/>
    <cellStyle name="Fixed 4 5 2 8 6" xfId="3838"/>
    <cellStyle name="Fixed 4 5 2 8 7" xfId="3158"/>
    <cellStyle name="Fixed 4 5 2 8 8" xfId="4927"/>
    <cellStyle name="Fixed 4 5 2 8 9" xfId="7561"/>
    <cellStyle name="Fixed 4 5 2 9" xfId="1514"/>
    <cellStyle name="Fixed 4 5 2 9 2" xfId="3735"/>
    <cellStyle name="Fixed 4 5 2 9 3" xfId="3995"/>
    <cellStyle name="Fixed 4 5 2 9 4" xfId="5047"/>
    <cellStyle name="Fixed 4 5 2 9 5" xfId="3225"/>
    <cellStyle name="Fixed 4 5 2 9 6" xfId="5556"/>
    <cellStyle name="Fixed 4 5 2 9 7" xfId="6048"/>
    <cellStyle name="Fixed 4 5 2 9 8" xfId="6495"/>
    <cellStyle name="Fixed 4 5 2 9 9" xfId="7506"/>
    <cellStyle name="Fixed 4 5 20" xfId="2966"/>
    <cellStyle name="Fixed 4 5 21" xfId="3549"/>
    <cellStyle name="Fixed 4 5 22" xfId="7377"/>
    <cellStyle name="Fixed 4 5 23" xfId="2782"/>
    <cellStyle name="Fixed 4 5 3" xfId="1834"/>
    <cellStyle name="Fixed 4 5 4" xfId="1424"/>
    <cellStyle name="Fixed 4 5 5" xfId="1559"/>
    <cellStyle name="Fixed 4 5 6" xfId="1439"/>
    <cellStyle name="Fixed 4 5 7" xfId="1790"/>
    <cellStyle name="Fixed 4 5 8" xfId="1677"/>
    <cellStyle name="Fixed 4 5 9" xfId="1737"/>
    <cellStyle name="Fixed 4 6" xfId="912"/>
    <cellStyle name="Fixed 4 6 2" xfId="1469"/>
    <cellStyle name="Fixed 4 6 3" xfId="1282"/>
    <cellStyle name="Fixed 4 6 4" xfId="2730"/>
    <cellStyle name="Fixed 4 7" xfId="924"/>
    <cellStyle name="Fixed 4 7 2" xfId="1499"/>
    <cellStyle name="Fixed 4 7 3" xfId="1288"/>
    <cellStyle name="Fixed 4 7 4" xfId="2768"/>
    <cellStyle name="Fixed 4 8" xfId="887"/>
    <cellStyle name="Fixed 4 8 2" xfId="1247"/>
    <cellStyle name="Fixed 4 8 3" xfId="1267"/>
    <cellStyle name="Fixed 4 8 4" xfId="2663"/>
    <cellStyle name="Fixed 4 9" xfId="988"/>
    <cellStyle name="Fixed 4 9 2" xfId="1734"/>
    <cellStyle name="Fixed 4 9 3" xfId="1326"/>
    <cellStyle name="Fixed 4 9 4" xfId="2934"/>
    <cellStyle name="Fixed 5" xfId="882"/>
    <cellStyle name="Fixed 5 10" xfId="1230"/>
    <cellStyle name="Fixed 5 10 2" xfId="2693"/>
    <cellStyle name="Fixed 5 10 3" xfId="2894"/>
    <cellStyle name="Fixed 5 10 4" xfId="4114"/>
    <cellStyle name="Fixed 5 10 5" xfId="3116"/>
    <cellStyle name="Fixed 5 10 6" xfId="4142"/>
    <cellStyle name="Fixed 5 10 7" xfId="2757"/>
    <cellStyle name="Fixed 5 10 8" xfId="5086"/>
    <cellStyle name="Fixed 5 10 9" xfId="7360"/>
    <cellStyle name="Fixed 5 11" xfId="1659"/>
    <cellStyle name="Fixed 5 11 2" xfId="3846"/>
    <cellStyle name="Fixed 5 11 3" xfId="3251"/>
    <cellStyle name="Fixed 5 11 4" xfId="4222"/>
    <cellStyle name="Fixed 5 11 5" xfId="4579"/>
    <cellStyle name="Fixed 5 11 6" xfId="3424"/>
    <cellStyle name="Fixed 5 11 7" xfId="3179"/>
    <cellStyle name="Fixed 5 11 8" xfId="5222"/>
    <cellStyle name="Fixed 5 11 9" xfId="7579"/>
    <cellStyle name="Fixed 5 12" xfId="1755"/>
    <cellStyle name="Fixed 5 12 2" xfId="3922"/>
    <cellStyle name="Fixed 5 12 3" xfId="2832"/>
    <cellStyle name="Fixed 5 12 4" xfId="3214"/>
    <cellStyle name="Fixed 5 12 5" xfId="3414"/>
    <cellStyle name="Fixed 5 12 6" xfId="3054"/>
    <cellStyle name="Fixed 5 12 7" xfId="4976"/>
    <cellStyle name="Fixed 5 12 8" xfId="5553"/>
    <cellStyle name="Fixed 5 12 9" xfId="7625"/>
    <cellStyle name="Fixed 5 13" xfId="1972"/>
    <cellStyle name="Fixed 5 13 2" xfId="4103"/>
    <cellStyle name="Fixed 5 13 3" xfId="4746"/>
    <cellStyle name="Fixed 5 13 4" xfId="5293"/>
    <cellStyle name="Fixed 5 13 5" xfId="5811"/>
    <cellStyle name="Fixed 5 13 6" xfId="6292"/>
    <cellStyle name="Fixed 5 13 7" xfId="6717"/>
    <cellStyle name="Fixed 5 13 8" xfId="7078"/>
    <cellStyle name="Fixed 5 13 9" xfId="7738"/>
    <cellStyle name="Fixed 5 14" xfId="2015"/>
    <cellStyle name="Fixed 5 14 2" xfId="4139"/>
    <cellStyle name="Fixed 5 14 3" xfId="4779"/>
    <cellStyle name="Fixed 5 14 4" xfId="5323"/>
    <cellStyle name="Fixed 5 14 5" xfId="5837"/>
    <cellStyle name="Fixed 5 14 6" xfId="6311"/>
    <cellStyle name="Fixed 5 14 7" xfId="6731"/>
    <cellStyle name="Fixed 5 14 8" xfId="7090"/>
    <cellStyle name="Fixed 5 14 9" xfId="7750"/>
    <cellStyle name="Fixed 5 15" xfId="1453"/>
    <cellStyle name="Fixed 5 15 2" xfId="3692"/>
    <cellStyle name="Fixed 5 15 3" xfId="4153"/>
    <cellStyle name="Fixed 5 15 4" xfId="4260"/>
    <cellStyle name="Fixed 5 15 5" xfId="4933"/>
    <cellStyle name="Fixed 5 15 6" xfId="5514"/>
    <cellStyle name="Fixed 5 15 7" xfId="6012"/>
    <cellStyle name="Fixed 5 15 8" xfId="6465"/>
    <cellStyle name="Fixed 5 15 9" xfId="7478"/>
    <cellStyle name="Fixed 5 16" xfId="1655"/>
    <cellStyle name="Fixed 5 16 2" xfId="3842"/>
    <cellStyle name="Fixed 5 16 3" xfId="3026"/>
    <cellStyle name="Fixed 5 16 4" xfId="3597"/>
    <cellStyle name="Fixed 5 16 5" xfId="4725"/>
    <cellStyle name="Fixed 5 16 6" xfId="4447"/>
    <cellStyle name="Fixed 5 16 7" xfId="2893"/>
    <cellStyle name="Fixed 5 16 8" xfId="4459"/>
    <cellStyle name="Fixed 5 16 9" xfId="7576"/>
    <cellStyle name="Fixed 5 17" xfId="2215"/>
    <cellStyle name="Fixed 5 17 2" xfId="4312"/>
    <cellStyle name="Fixed 5 17 3" xfId="4948"/>
    <cellStyle name="Fixed 5 17 4" xfId="5484"/>
    <cellStyle name="Fixed 5 17 5" xfId="5984"/>
    <cellStyle name="Fixed 5 17 6" xfId="6439"/>
    <cellStyle name="Fixed 5 17 7" xfId="6840"/>
    <cellStyle name="Fixed 5 17 8" xfId="7175"/>
    <cellStyle name="Fixed 5 17 9" xfId="7835"/>
    <cellStyle name="Fixed 5 18" xfId="2221"/>
    <cellStyle name="Fixed 5 18 2" xfId="4316"/>
    <cellStyle name="Fixed 5 18 3" xfId="4950"/>
    <cellStyle name="Fixed 5 18 4" xfId="5489"/>
    <cellStyle name="Fixed 5 18 5" xfId="5989"/>
    <cellStyle name="Fixed 5 18 6" xfId="6442"/>
    <cellStyle name="Fixed 5 18 7" xfId="6842"/>
    <cellStyle name="Fixed 5 18 8" xfId="7177"/>
    <cellStyle name="Fixed 5 18 9" xfId="7837"/>
    <cellStyle name="Fixed 5 19" xfId="2267"/>
    <cellStyle name="Fixed 5 19 2" xfId="4356"/>
    <cellStyle name="Fixed 5 19 3" xfId="4988"/>
    <cellStyle name="Fixed 5 19 4" xfId="5528"/>
    <cellStyle name="Fixed 5 19 5" xfId="6023"/>
    <cellStyle name="Fixed 5 19 6" xfId="6474"/>
    <cellStyle name="Fixed 5 19 7" xfId="6867"/>
    <cellStyle name="Fixed 5 19 8" xfId="7200"/>
    <cellStyle name="Fixed 5 19 9" xfId="7860"/>
    <cellStyle name="Fixed 5 2" xfId="1015"/>
    <cellStyle name="Fixed 5 2 10" xfId="1428"/>
    <cellStyle name="Fixed 5 2 11" xfId="1501"/>
    <cellStyle name="Fixed 5 2 12" xfId="1795"/>
    <cellStyle name="Fixed 5 2 13" xfId="1725"/>
    <cellStyle name="Fixed 5 2 14" xfId="1762"/>
    <cellStyle name="Fixed 5 2 15" xfId="1821"/>
    <cellStyle name="Fixed 5 2 16" xfId="2053"/>
    <cellStyle name="Fixed 5 2 17" xfId="1906"/>
    <cellStyle name="Fixed 5 2 18" xfId="1657"/>
    <cellStyle name="Fixed 5 2 19" xfId="1530"/>
    <cellStyle name="Fixed 5 2 2" xfId="1032"/>
    <cellStyle name="Fixed 5 2 2 10" xfId="2368"/>
    <cellStyle name="Fixed 5 2 2 10 2" xfId="4441"/>
    <cellStyle name="Fixed 5 2 2 10 3" xfId="5074"/>
    <cellStyle name="Fixed 5 2 2 10 4" xfId="5610"/>
    <cellStyle name="Fixed 5 2 2 10 5" xfId="6100"/>
    <cellStyle name="Fixed 5 2 2 10 6" xfId="6541"/>
    <cellStyle name="Fixed 5 2 2 10 7" xfId="6926"/>
    <cellStyle name="Fixed 5 2 2 10 8" xfId="7255"/>
    <cellStyle name="Fixed 5 2 2 10 9" xfId="7915"/>
    <cellStyle name="Fixed 5 2 2 11" xfId="2408"/>
    <cellStyle name="Fixed 5 2 2 11 2" xfId="4477"/>
    <cellStyle name="Fixed 5 2 2 11 3" xfId="5106"/>
    <cellStyle name="Fixed 5 2 2 11 4" xfId="5641"/>
    <cellStyle name="Fixed 5 2 2 11 5" xfId="6130"/>
    <cellStyle name="Fixed 5 2 2 11 6" xfId="6568"/>
    <cellStyle name="Fixed 5 2 2 11 7" xfId="6950"/>
    <cellStyle name="Fixed 5 2 2 11 8" xfId="7273"/>
    <cellStyle name="Fixed 5 2 2 11 9" xfId="7933"/>
    <cellStyle name="Fixed 5 2 2 12" xfId="2445"/>
    <cellStyle name="Fixed 5 2 2 12 2" xfId="4510"/>
    <cellStyle name="Fixed 5 2 2 12 3" xfId="5138"/>
    <cellStyle name="Fixed 5 2 2 12 4" xfId="5669"/>
    <cellStyle name="Fixed 5 2 2 12 5" xfId="6158"/>
    <cellStyle name="Fixed 5 2 2 12 6" xfId="6595"/>
    <cellStyle name="Fixed 5 2 2 12 7" xfId="6972"/>
    <cellStyle name="Fixed 5 2 2 12 8" xfId="7289"/>
    <cellStyle name="Fixed 5 2 2 12 9" xfId="7949"/>
    <cellStyle name="Fixed 5 2 2 13" xfId="2477"/>
    <cellStyle name="Fixed 5 2 2 13 2" xfId="4540"/>
    <cellStyle name="Fixed 5 2 2 13 3" xfId="5164"/>
    <cellStyle name="Fixed 5 2 2 13 4" xfId="5693"/>
    <cellStyle name="Fixed 5 2 2 13 5" xfId="6180"/>
    <cellStyle name="Fixed 5 2 2 13 6" xfId="6617"/>
    <cellStyle name="Fixed 5 2 2 13 7" xfId="6992"/>
    <cellStyle name="Fixed 5 2 2 13 8" xfId="7304"/>
    <cellStyle name="Fixed 5 2 2 13 9" xfId="7964"/>
    <cellStyle name="Fixed 5 2 2 14" xfId="2507"/>
    <cellStyle name="Fixed 5 2 2 14 2" xfId="4569"/>
    <cellStyle name="Fixed 5 2 2 14 3" xfId="5189"/>
    <cellStyle name="Fixed 5 2 2 14 4" xfId="5718"/>
    <cellStyle name="Fixed 5 2 2 14 5" xfId="6204"/>
    <cellStyle name="Fixed 5 2 2 14 6" xfId="6639"/>
    <cellStyle name="Fixed 5 2 2 14 7" xfId="7009"/>
    <cellStyle name="Fixed 5 2 2 14 8" xfId="7319"/>
    <cellStyle name="Fixed 5 2 2 14 9" xfId="7979"/>
    <cellStyle name="Fixed 5 2 2 15" xfId="3563"/>
    <cellStyle name="Fixed 5 2 2 16" xfId="4460"/>
    <cellStyle name="Fixed 5 2 2 17" xfId="3034"/>
    <cellStyle name="Fixed 5 2 2 18" xfId="3124"/>
    <cellStyle name="Fixed 5 2 2 19" xfId="5259"/>
    <cellStyle name="Fixed 5 2 2 2" xfId="1349"/>
    <cellStyle name="Fixed 5 2 2 2 10" xfId="2383"/>
    <cellStyle name="Fixed 5 2 2 2 11" xfId="2423"/>
    <cellStyle name="Fixed 5 2 2 2 12" xfId="2460"/>
    <cellStyle name="Fixed 5 2 2 2 13" xfId="2492"/>
    <cellStyle name="Fixed 5 2 2 2 14" xfId="2522"/>
    <cellStyle name="Fixed 5 2 2 2 15" xfId="3580"/>
    <cellStyle name="Fixed 5 2 2 2 16" xfId="4215"/>
    <cellStyle name="Fixed 5 2 2 2 17" xfId="3362"/>
    <cellStyle name="Fixed 5 2 2 2 18" xfId="3005"/>
    <cellStyle name="Fixed 5 2 2 2 19" xfId="3435"/>
    <cellStyle name="Fixed 5 2 2 2 2" xfId="1990"/>
    <cellStyle name="Fixed 5 2 2 2 20" xfId="3119"/>
    <cellStyle name="Fixed 5 2 2 2 21" xfId="4094"/>
    <cellStyle name="Fixed 5 2 2 2 22" xfId="7430"/>
    <cellStyle name="Fixed 5 2 2 2 3" xfId="2035"/>
    <cellStyle name="Fixed 5 2 2 2 4" xfId="2097"/>
    <cellStyle name="Fixed 5 2 2 2 5" xfId="2150"/>
    <cellStyle name="Fixed 5 2 2 2 6" xfId="2203"/>
    <cellStyle name="Fixed 5 2 2 2 7" xfId="2252"/>
    <cellStyle name="Fixed 5 2 2 2 8" xfId="2298"/>
    <cellStyle name="Fixed 5 2 2 2 9" xfId="2341"/>
    <cellStyle name="Fixed 5 2 2 20" xfId="5781"/>
    <cellStyle name="Fixed 5 2 2 21" xfId="6265"/>
    <cellStyle name="Fixed 5 2 2 22" xfId="7415"/>
    <cellStyle name="Fixed 5 2 2 3" xfId="1809"/>
    <cellStyle name="Fixed 5 2 2 3 2" xfId="3966"/>
    <cellStyle name="Fixed 5 2 2 3 3" xfId="4603"/>
    <cellStyle name="Fixed 5 2 2 3 4" xfId="4138"/>
    <cellStyle name="Fixed 5 2 2 3 5" xfId="3114"/>
    <cellStyle name="Fixed 5 2 2 3 6" xfId="4814"/>
    <cellStyle name="Fixed 5 2 2 3 7" xfId="3671"/>
    <cellStyle name="Fixed 5 2 2 3 8" xfId="3535"/>
    <cellStyle name="Fixed 5 2 2 3 9" xfId="7651"/>
    <cellStyle name="Fixed 5 2 2 4" xfId="2082"/>
    <cellStyle name="Fixed 5 2 2 4 2" xfId="4198"/>
    <cellStyle name="Fixed 5 2 2 4 3" xfId="4833"/>
    <cellStyle name="Fixed 5 2 2 4 4" xfId="5376"/>
    <cellStyle name="Fixed 5 2 2 4 5" xfId="5887"/>
    <cellStyle name="Fixed 5 2 2 4 6" xfId="6356"/>
    <cellStyle name="Fixed 5 2 2 4 7" xfId="6768"/>
    <cellStyle name="Fixed 5 2 2 4 8" xfId="7120"/>
    <cellStyle name="Fixed 5 2 2 4 9" xfId="7780"/>
    <cellStyle name="Fixed 5 2 2 5" xfId="2135"/>
    <cellStyle name="Fixed 5 2 2 5 2" xfId="4246"/>
    <cellStyle name="Fixed 5 2 2 5 3" xfId="4878"/>
    <cellStyle name="Fixed 5 2 2 5 4" xfId="5418"/>
    <cellStyle name="Fixed 5 2 2 5 5" xfId="5927"/>
    <cellStyle name="Fixed 5 2 2 5 6" xfId="6389"/>
    <cellStyle name="Fixed 5 2 2 5 7" xfId="6799"/>
    <cellStyle name="Fixed 5 2 2 5 8" xfId="7143"/>
    <cellStyle name="Fixed 5 2 2 5 9" xfId="7803"/>
    <cellStyle name="Fixed 5 2 2 6" xfId="2188"/>
    <cellStyle name="Fixed 5 2 2 6 2" xfId="4292"/>
    <cellStyle name="Fixed 5 2 2 6 3" xfId="4923"/>
    <cellStyle name="Fixed 5 2 2 6 4" xfId="5468"/>
    <cellStyle name="Fixed 5 2 2 6 5" xfId="5968"/>
    <cellStyle name="Fixed 5 2 2 6 6" xfId="6426"/>
    <cellStyle name="Fixed 5 2 2 6 7" xfId="6833"/>
    <cellStyle name="Fixed 5 2 2 6 8" xfId="7171"/>
    <cellStyle name="Fixed 5 2 2 6 9" xfId="7831"/>
    <cellStyle name="Fixed 5 2 2 7" xfId="2235"/>
    <cellStyle name="Fixed 5 2 2 7 2" xfId="4329"/>
    <cellStyle name="Fixed 5 2 2 7 3" xfId="4964"/>
    <cellStyle name="Fixed 5 2 2 7 4" xfId="5503"/>
    <cellStyle name="Fixed 5 2 2 7 5" xfId="6001"/>
    <cellStyle name="Fixed 5 2 2 7 6" xfId="6454"/>
    <cellStyle name="Fixed 5 2 2 7 7" xfId="6854"/>
    <cellStyle name="Fixed 5 2 2 7 8" xfId="7189"/>
    <cellStyle name="Fixed 5 2 2 7 9" xfId="7849"/>
    <cellStyle name="Fixed 5 2 2 8" xfId="2281"/>
    <cellStyle name="Fixed 5 2 2 8 2" xfId="4370"/>
    <cellStyle name="Fixed 5 2 2 8 3" xfId="5001"/>
    <cellStyle name="Fixed 5 2 2 8 4" xfId="5542"/>
    <cellStyle name="Fixed 5 2 2 8 5" xfId="6036"/>
    <cellStyle name="Fixed 5 2 2 8 6" xfId="6486"/>
    <cellStyle name="Fixed 5 2 2 8 7" xfId="6879"/>
    <cellStyle name="Fixed 5 2 2 8 8" xfId="7212"/>
    <cellStyle name="Fixed 5 2 2 8 9" xfId="7872"/>
    <cellStyle name="Fixed 5 2 2 9" xfId="2325"/>
    <cellStyle name="Fixed 5 2 2 9 2" xfId="4407"/>
    <cellStyle name="Fixed 5 2 2 9 3" xfId="5038"/>
    <cellStyle name="Fixed 5 2 2 9 4" xfId="5577"/>
    <cellStyle name="Fixed 5 2 2 9 5" xfId="6068"/>
    <cellStyle name="Fixed 5 2 2 9 6" xfId="6513"/>
    <cellStyle name="Fixed 5 2 2 9 7" xfId="6902"/>
    <cellStyle name="Fixed 5 2 2 9 8" xfId="7234"/>
    <cellStyle name="Fixed 5 2 2 9 9" xfId="7894"/>
    <cellStyle name="Fixed 5 2 20" xfId="1529"/>
    <cellStyle name="Fixed 5 2 21" xfId="3224"/>
    <cellStyle name="Fixed 5 2 22" xfId="3038"/>
    <cellStyle name="Fixed 5 2 23" xfId="4866"/>
    <cellStyle name="Fixed 5 2 24" xfId="5347"/>
    <cellStyle name="Fixed 5 2 25" xfId="5858"/>
    <cellStyle name="Fixed 5 2 26" xfId="6329"/>
    <cellStyle name="Fixed 5 2 27" xfId="6743"/>
    <cellStyle name="Fixed 5 2 28" xfId="7349"/>
    <cellStyle name="Fixed 5 2 3" xfId="1078"/>
    <cellStyle name="Fixed 5 2 4" xfId="920"/>
    <cellStyle name="Fixed 5 2 5" xfId="1090"/>
    <cellStyle name="Fixed 5 2 6" xfId="899"/>
    <cellStyle name="Fixed 5 2 7" xfId="1085"/>
    <cellStyle name="Fixed 5 2 8" xfId="1895"/>
    <cellStyle name="Fixed 5 2 9" xfId="1374"/>
    <cellStyle name="Fixed 5 20" xfId="2311"/>
    <cellStyle name="Fixed 5 20 2" xfId="4395"/>
    <cellStyle name="Fixed 5 20 3" xfId="5024"/>
    <cellStyle name="Fixed 5 20 4" xfId="5564"/>
    <cellStyle name="Fixed 5 20 5" xfId="6055"/>
    <cellStyle name="Fixed 5 20 6" xfId="6501"/>
    <cellStyle name="Fixed 5 20 7" xfId="6890"/>
    <cellStyle name="Fixed 5 20 8" xfId="7222"/>
    <cellStyle name="Fixed 5 20 9" xfId="7882"/>
    <cellStyle name="Fixed 5 21" xfId="2354"/>
    <cellStyle name="Fixed 5 21 2" xfId="4427"/>
    <cellStyle name="Fixed 5 21 3" xfId="5061"/>
    <cellStyle name="Fixed 5 21 4" xfId="5597"/>
    <cellStyle name="Fixed 5 21 5" xfId="6087"/>
    <cellStyle name="Fixed 5 21 6" xfId="6529"/>
    <cellStyle name="Fixed 5 21 7" xfId="6914"/>
    <cellStyle name="Fixed 5 21 8" xfId="7243"/>
    <cellStyle name="Fixed 5 21 9" xfId="7903"/>
    <cellStyle name="Fixed 5 22" xfId="2394"/>
    <cellStyle name="Fixed 5 22 2" xfId="4464"/>
    <cellStyle name="Fixed 5 22 3" xfId="5093"/>
    <cellStyle name="Fixed 5 22 4" xfId="5629"/>
    <cellStyle name="Fixed 5 22 5" xfId="6118"/>
    <cellStyle name="Fixed 5 22 6" xfId="6556"/>
    <cellStyle name="Fixed 5 22 7" xfId="6938"/>
    <cellStyle name="Fixed 5 22 8" xfId="7261"/>
    <cellStyle name="Fixed 5 22 9" xfId="7921"/>
    <cellStyle name="Fixed 5 23" xfId="2537"/>
    <cellStyle name="Fixed 5 23 2" xfId="8008"/>
    <cellStyle name="Fixed 5 24" xfId="3953"/>
    <cellStyle name="Fixed 5 25" xfId="4024"/>
    <cellStyle name="Fixed 5 26" xfId="4519"/>
    <cellStyle name="Fixed 5 27" xfId="3348"/>
    <cellStyle name="Fixed 5 28" xfId="3416"/>
    <cellStyle name="Fixed 5 29" xfId="4971"/>
    <cellStyle name="Fixed 5 3" xfId="1047"/>
    <cellStyle name="Fixed 5 30" xfId="7334"/>
    <cellStyle name="Fixed 5 4" xfId="1062"/>
    <cellStyle name="Fixed 5 5" xfId="929"/>
    <cellStyle name="Fixed 5 5 10" xfId="2002"/>
    <cellStyle name="Fixed 5 5 11" xfId="2216"/>
    <cellStyle name="Fixed 5 5 12" xfId="2017"/>
    <cellStyle name="Fixed 5 5 13" xfId="2063"/>
    <cellStyle name="Fixed 5 5 14" xfId="1610"/>
    <cellStyle name="Fixed 5 5 15" xfId="1262"/>
    <cellStyle name="Fixed 5 5 16" xfId="3685"/>
    <cellStyle name="Fixed 5 5 17" xfId="3217"/>
    <cellStyle name="Fixed 5 5 18" xfId="5455"/>
    <cellStyle name="Fixed 5 5 19" xfId="5955"/>
    <cellStyle name="Fixed 5 5 2" xfId="1292"/>
    <cellStyle name="Fixed 5 5 2 10" xfId="1959"/>
    <cellStyle name="Fixed 5 5 2 10 2" xfId="4092"/>
    <cellStyle name="Fixed 5 5 2 10 3" xfId="4734"/>
    <cellStyle name="Fixed 5 5 2 10 4" xfId="5282"/>
    <cellStyle name="Fixed 5 5 2 10 5" xfId="5802"/>
    <cellStyle name="Fixed 5 5 2 10 6" xfId="6283"/>
    <cellStyle name="Fixed 5 5 2 10 7" xfId="6710"/>
    <cellStyle name="Fixed 5 5 2 10 8" xfId="7073"/>
    <cellStyle name="Fixed 5 5 2 10 9" xfId="7733"/>
    <cellStyle name="Fixed 5 5 2 11" xfId="1558"/>
    <cellStyle name="Fixed 5 5 2 11 2" xfId="3770"/>
    <cellStyle name="Fixed 5 5 2 11 3" xfId="3392"/>
    <cellStyle name="Fixed 5 5 2 11 4" xfId="2948"/>
    <cellStyle name="Fixed 5 5 2 11 5" xfId="4390"/>
    <cellStyle name="Fixed 5 5 2 11 6" xfId="3010"/>
    <cellStyle name="Fixed 5 5 2 11 7" xfId="3626"/>
    <cellStyle name="Fixed 5 5 2 11 8" xfId="3593"/>
    <cellStyle name="Fixed 5 5 2 11 9" xfId="7531"/>
    <cellStyle name="Fixed 5 5 2 12" xfId="2049"/>
    <cellStyle name="Fixed 5 5 2 12 2" xfId="4167"/>
    <cellStyle name="Fixed 5 5 2 12 3" xfId="4807"/>
    <cellStyle name="Fixed 5 5 2 12 4" xfId="5348"/>
    <cellStyle name="Fixed 5 5 2 12 5" xfId="5859"/>
    <cellStyle name="Fixed 5 5 2 12 6" xfId="6330"/>
    <cellStyle name="Fixed 5 5 2 12 7" xfId="6744"/>
    <cellStyle name="Fixed 5 5 2 12 8" xfId="7100"/>
    <cellStyle name="Fixed 5 5 2 12 9" xfId="7760"/>
    <cellStyle name="Fixed 5 5 2 13" xfId="1879"/>
    <cellStyle name="Fixed 5 5 2 13 2" xfId="4021"/>
    <cellStyle name="Fixed 5 5 2 13 3" xfId="4665"/>
    <cellStyle name="Fixed 5 5 2 13 4" xfId="5216"/>
    <cellStyle name="Fixed 5 5 2 13 5" xfId="5742"/>
    <cellStyle name="Fixed 5 5 2 13 6" xfId="6226"/>
    <cellStyle name="Fixed 5 5 2 13 7" xfId="6660"/>
    <cellStyle name="Fixed 5 5 2 13 8" xfId="7025"/>
    <cellStyle name="Fixed 5 5 2 13 9" xfId="7685"/>
    <cellStyle name="Fixed 5 5 2 14" xfId="1222"/>
    <cellStyle name="Fixed 5 5 2 14 2" xfId="3427"/>
    <cellStyle name="Fixed 5 5 2 14 3" xfId="3991"/>
    <cellStyle name="Fixed 5 5 2 14 4" xfId="3488"/>
    <cellStyle name="Fixed 5 5 2 14 5" xfId="5088"/>
    <cellStyle name="Fixed 5 5 2 14 6" xfId="5653"/>
    <cellStyle name="Fixed 5 5 2 14 7" xfId="6142"/>
    <cellStyle name="Fixed 5 5 2 14 8" xfId="6580"/>
    <cellStyle name="Fixed 5 5 2 14 9" xfId="7353"/>
    <cellStyle name="Fixed 5 5 2 15" xfId="3168"/>
    <cellStyle name="Fixed 5 5 2 16" xfId="2731"/>
    <cellStyle name="Fixed 5 5 2 17" xfId="4718"/>
    <cellStyle name="Fixed 5 5 2 18" xfId="4104"/>
    <cellStyle name="Fixed 5 5 2 19" xfId="3617"/>
    <cellStyle name="Fixed 5 5 2 2" xfId="1924"/>
    <cellStyle name="Fixed 5 5 2 2 2" xfId="4059"/>
    <cellStyle name="Fixed 5 5 2 2 3" xfId="4703"/>
    <cellStyle name="Fixed 5 5 2 2 4" xfId="5251"/>
    <cellStyle name="Fixed 5 5 2 2 5" xfId="5773"/>
    <cellStyle name="Fixed 5 5 2 2 6" xfId="6257"/>
    <cellStyle name="Fixed 5 5 2 2 7" xfId="6686"/>
    <cellStyle name="Fixed 5 5 2 2 8" xfId="7050"/>
    <cellStyle name="Fixed 5 5 2 2 9" xfId="7710"/>
    <cellStyle name="Fixed 5 5 2 20" xfId="2980"/>
    <cellStyle name="Fixed 5 5 2 21" xfId="3252"/>
    <cellStyle name="Fixed 5 5 2 22" xfId="7395"/>
    <cellStyle name="Fixed 5 5 2 3" xfId="1437"/>
    <cellStyle name="Fixed 5 5 2 3 2" xfId="3678"/>
    <cellStyle name="Fixed 5 5 2 3 3" xfId="3062"/>
    <cellStyle name="Fixed 5 5 2 3 4" xfId="3736"/>
    <cellStyle name="Fixed 5 5 2 3 5" xfId="5016"/>
    <cellStyle name="Fixed 5 5 2 3 6" xfId="5589"/>
    <cellStyle name="Fixed 5 5 2 3 7" xfId="6079"/>
    <cellStyle name="Fixed 5 5 2 3 8" xfId="6522"/>
    <cellStyle name="Fixed 5 5 2 3 9" xfId="7470"/>
    <cellStyle name="Fixed 5 5 2 4" xfId="1949"/>
    <cellStyle name="Fixed 5 5 2 4 2" xfId="4084"/>
    <cellStyle name="Fixed 5 5 2 4 3" xfId="4727"/>
    <cellStyle name="Fixed 5 5 2 4 4" xfId="5274"/>
    <cellStyle name="Fixed 5 5 2 4 5" xfId="5794"/>
    <cellStyle name="Fixed 5 5 2 4 6" xfId="6278"/>
    <cellStyle name="Fixed 5 5 2 4 7" xfId="6705"/>
    <cellStyle name="Fixed 5 5 2 4 8" xfId="7068"/>
    <cellStyle name="Fixed 5 5 2 4 9" xfId="7728"/>
    <cellStyle name="Fixed 5 5 2 5" xfId="1582"/>
    <cellStyle name="Fixed 5 5 2 5 2" xfId="3789"/>
    <cellStyle name="Fixed 5 5 2 5 3" xfId="2990"/>
    <cellStyle name="Fixed 5 5 2 5 4" xfId="3126"/>
    <cellStyle name="Fixed 5 5 2 5 5" xfId="3377"/>
    <cellStyle name="Fixed 5 5 2 5 6" xfId="2815"/>
    <cellStyle name="Fixed 5 5 2 5 7" xfId="5118"/>
    <cellStyle name="Fixed 5 5 2 5 8" xfId="5680"/>
    <cellStyle name="Fixed 5 5 2 5 9" xfId="7542"/>
    <cellStyle name="Fixed 5 5 2 6" xfId="1443"/>
    <cellStyle name="Fixed 5 5 2 6 2" xfId="3683"/>
    <cellStyle name="Fixed 5 5 2 6 3" xfId="3522"/>
    <cellStyle name="Fixed 5 5 2 6 4" xfId="3793"/>
    <cellStyle name="Fixed 5 5 2 6 5" xfId="4544"/>
    <cellStyle name="Fixed 5 5 2 6 6" xfId="3498"/>
    <cellStyle name="Fixed 5 5 2 6 7" xfId="5126"/>
    <cellStyle name="Fixed 5 5 2 6 8" xfId="3331"/>
    <cellStyle name="Fixed 5 5 2 6 9" xfId="7473"/>
    <cellStyle name="Fixed 5 5 2 7" xfId="1950"/>
    <cellStyle name="Fixed 5 5 2 7 2" xfId="4085"/>
    <cellStyle name="Fixed 5 5 2 7 3" xfId="4728"/>
    <cellStyle name="Fixed 5 5 2 7 4" xfId="5275"/>
    <cellStyle name="Fixed 5 5 2 7 5" xfId="5795"/>
    <cellStyle name="Fixed 5 5 2 7 6" xfId="6279"/>
    <cellStyle name="Fixed 5 5 2 7 7" xfId="6706"/>
    <cellStyle name="Fixed 5 5 2 7 8" xfId="7069"/>
    <cellStyle name="Fixed 5 5 2 7 9" xfId="7729"/>
    <cellStyle name="Fixed 5 5 2 8" xfId="1911"/>
    <cellStyle name="Fixed 5 5 2 8 2" xfId="4047"/>
    <cellStyle name="Fixed 5 5 2 8 3" xfId="4690"/>
    <cellStyle name="Fixed 5 5 2 8 4" xfId="5239"/>
    <cellStyle name="Fixed 5 5 2 8 5" xfId="5761"/>
    <cellStyle name="Fixed 5 5 2 8 6" xfId="6245"/>
    <cellStyle name="Fixed 5 5 2 8 7" xfId="6674"/>
    <cellStyle name="Fixed 5 5 2 8 8" xfId="7038"/>
    <cellStyle name="Fixed 5 5 2 8 9" xfId="7698"/>
    <cellStyle name="Fixed 5 5 2 9" xfId="1700"/>
    <cellStyle name="Fixed 5 5 2 9 2" xfId="3879"/>
    <cellStyle name="Fixed 5 5 2 9 3" xfId="3022"/>
    <cellStyle name="Fixed 5 5 2 9 4" xfId="3299"/>
    <cellStyle name="Fixed 5 5 2 9 5" xfId="4893"/>
    <cellStyle name="Fixed 5 5 2 9 6" xfId="4207"/>
    <cellStyle name="Fixed 5 5 2 9 7" xfId="5406"/>
    <cellStyle name="Fixed 5 5 2 9 8" xfId="5915"/>
    <cellStyle name="Fixed 5 5 2 9 9" xfId="7601"/>
    <cellStyle name="Fixed 5 5 20" xfId="6413"/>
    <cellStyle name="Fixed 5 5 21" xfId="6820"/>
    <cellStyle name="Fixed 5 5 22" xfId="7385"/>
    <cellStyle name="Fixed 5 5 23" xfId="2780"/>
    <cellStyle name="Fixed 5 5 3" xfId="1455"/>
    <cellStyle name="Fixed 5 5 4" xfId="1589"/>
    <cellStyle name="Fixed 5 5 5" xfId="1360"/>
    <cellStyle name="Fixed 5 5 6" xfId="1962"/>
    <cellStyle name="Fixed 5 5 7" xfId="1975"/>
    <cellStyle name="Fixed 5 5 8" xfId="1715"/>
    <cellStyle name="Fixed 5 5 9" xfId="1605"/>
    <cellStyle name="Fixed 5 6" xfId="998"/>
    <cellStyle name="Fixed 5 6 2" xfId="1764"/>
    <cellStyle name="Fixed 5 6 3" xfId="1333"/>
    <cellStyle name="Fixed 5 6 4" xfId="2954"/>
    <cellStyle name="Fixed 5 7" xfId="911"/>
    <cellStyle name="Fixed 5 7 2" xfId="1463"/>
    <cellStyle name="Fixed 5 7 3" xfId="1281"/>
    <cellStyle name="Fixed 5 7 4" xfId="2727"/>
    <cellStyle name="Fixed 5 8" xfId="986"/>
    <cellStyle name="Fixed 5 8 2" xfId="1716"/>
    <cellStyle name="Fixed 5 8 3" xfId="1325"/>
    <cellStyle name="Fixed 5 8 4" xfId="2923"/>
    <cellStyle name="Fixed 5 9" xfId="1083"/>
    <cellStyle name="Fixed 5 9 2" xfId="1820"/>
    <cellStyle name="Fixed 5 9 3" xfId="1354"/>
    <cellStyle name="Fixed 5 9 4" xfId="2977"/>
    <cellStyle name="Good 2" xfId="96"/>
    <cellStyle name="Good 2 2" xfId="97"/>
    <cellStyle name="Good 2 3" xfId="2625"/>
    <cellStyle name="Good 2 4" xfId="2626"/>
    <cellStyle name="Good 2 5" xfId="262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177"/>
    <cellStyle name="Heading 1 11 2 3" xfId="1169"/>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228"/>
    <cellStyle name="Heading 1 19 10 2" xfId="2846"/>
    <cellStyle name="Heading 1 19 10 3" xfId="4279"/>
    <cellStyle name="Heading 1 19 10 4" xfId="3151"/>
    <cellStyle name="Heading 1 19 10 5" xfId="3047"/>
    <cellStyle name="Heading 1 19 10 6" xfId="4722"/>
    <cellStyle name="Heading 1 19 10 7" xfId="4301"/>
    <cellStyle name="Heading 1 19 10 8" xfId="4262"/>
    <cellStyle name="Heading 1 19 10 9" xfId="7358"/>
    <cellStyle name="Heading 1 19 11" xfId="1722"/>
    <cellStyle name="Heading 1 19 11 2" xfId="3898"/>
    <cellStyle name="Heading 1 19 11 3" xfId="3083"/>
    <cellStyle name="Heading 1 19 11 4" xfId="3882"/>
    <cellStyle name="Heading 1 19 11 5" xfId="4931"/>
    <cellStyle name="Heading 1 19 11 6" xfId="5512"/>
    <cellStyle name="Heading 1 19 11 7" xfId="6010"/>
    <cellStyle name="Heading 1 19 11 8" xfId="6463"/>
    <cellStyle name="Heading 1 19 11 9" xfId="7611"/>
    <cellStyle name="Heading 1 19 12" xfId="1581"/>
    <cellStyle name="Heading 1 19 12 2" xfId="3788"/>
    <cellStyle name="Heading 1 19 12 3" xfId="2666"/>
    <cellStyle name="Heading 1 19 12 4" xfId="3339"/>
    <cellStyle name="Heading 1 19 12 5" xfId="5451"/>
    <cellStyle name="Heading 1 19 12 6" xfId="5952"/>
    <cellStyle name="Heading 1 19 12 7" xfId="6410"/>
    <cellStyle name="Heading 1 19 12 8" xfId="6817"/>
    <cellStyle name="Heading 1 19 12 9" xfId="7541"/>
    <cellStyle name="Heading 1 19 13" xfId="1862"/>
    <cellStyle name="Heading 1 19 13 2" xfId="4006"/>
    <cellStyle name="Heading 1 19 13 3" xfId="4649"/>
    <cellStyle name="Heading 1 19 13 4" xfId="3627"/>
    <cellStyle name="Heading 1 19 13 5" xfId="4379"/>
    <cellStyle name="Heading 1 19 13 6" xfId="3112"/>
    <cellStyle name="Heading 1 19 13 7" xfId="5280"/>
    <cellStyle name="Heading 1 19 13 8" xfId="5800"/>
    <cellStyle name="Heading 1 19 13 9" xfId="7675"/>
    <cellStyle name="Heading 1 19 14" xfId="1520"/>
    <cellStyle name="Heading 1 19 14 2" xfId="3741"/>
    <cellStyle name="Heading 1 19 14 3" xfId="3300"/>
    <cellStyle name="Heading 1 19 14 4" xfId="4794"/>
    <cellStyle name="Heading 1 19 14 5" xfId="5386"/>
    <cellStyle name="Heading 1 19 14 6" xfId="5896"/>
    <cellStyle name="Heading 1 19 14 7" xfId="6363"/>
    <cellStyle name="Heading 1 19 14 8" xfId="6773"/>
    <cellStyle name="Heading 1 19 14 9" xfId="7510"/>
    <cellStyle name="Heading 1 19 15" xfId="1592"/>
    <cellStyle name="Heading 1 19 15 2" xfId="3796"/>
    <cellStyle name="Heading 1 19 15 3" xfId="2905"/>
    <cellStyle name="Heading 1 19 15 4" xfId="3230"/>
    <cellStyle name="Heading 1 19 15 5" xfId="5195"/>
    <cellStyle name="Heading 1 19 15 6" xfId="5299"/>
    <cellStyle name="Heading 1 19 15 7" xfId="5815"/>
    <cellStyle name="Heading 1 19 15 8" xfId="6295"/>
    <cellStyle name="Heading 1 19 15 9" xfId="7546"/>
    <cellStyle name="Heading 1 19 16" xfId="1658"/>
    <cellStyle name="Heading 1 19 16 2" xfId="3845"/>
    <cellStyle name="Heading 1 19 16 3" xfId="3105"/>
    <cellStyle name="Heading 1 19 16 4" xfId="3724"/>
    <cellStyle name="Heading 1 19 16 5" xfId="5115"/>
    <cellStyle name="Heading 1 19 16 6" xfId="5678"/>
    <cellStyle name="Heading 1 19 16 7" xfId="6167"/>
    <cellStyle name="Heading 1 19 16 8" xfId="6604"/>
    <cellStyle name="Heading 1 19 16 9" xfId="7578"/>
    <cellStyle name="Heading 1 19 17" xfId="2160"/>
    <cellStyle name="Heading 1 19 17 2" xfId="4266"/>
    <cellStyle name="Heading 1 19 17 3" xfId="4898"/>
    <cellStyle name="Heading 1 19 17 4" xfId="5440"/>
    <cellStyle name="Heading 1 19 17 5" xfId="5943"/>
    <cellStyle name="Heading 1 19 17 6" xfId="6403"/>
    <cellStyle name="Heading 1 19 17 7" xfId="6810"/>
    <cellStyle name="Heading 1 19 17 8" xfId="7151"/>
    <cellStyle name="Heading 1 19 17 9" xfId="7811"/>
    <cellStyle name="Heading 1 19 18" xfId="1554"/>
    <cellStyle name="Heading 1 19 18 2" xfId="3767"/>
    <cellStyle name="Heading 1 19 18 3" xfId="3357"/>
    <cellStyle name="Heading 1 19 18 4" xfId="3233"/>
    <cellStyle name="Heading 1 19 18 5" xfId="3975"/>
    <cellStyle name="Heading 1 19 18 6" xfId="3092"/>
    <cellStyle name="Heading 1 19 18 7" xfId="3156"/>
    <cellStyle name="Heading 1 19 18 8" xfId="4885"/>
    <cellStyle name="Heading 1 19 18 9" xfId="7528"/>
    <cellStyle name="Heading 1 19 19" xfId="1678"/>
    <cellStyle name="Heading 1 19 19 2" xfId="3863"/>
    <cellStyle name="Heading 1 19 19 3" xfId="3117"/>
    <cellStyle name="Heading 1 19 19 4" xfId="2712"/>
    <cellStyle name="Heading 1 19 19 5" xfId="3060"/>
    <cellStyle name="Heading 1 19 19 6" xfId="4675"/>
    <cellStyle name="Heading 1 19 19 7" xfId="3807"/>
    <cellStyle name="Heading 1 19 19 8" xfId="3118"/>
    <cellStyle name="Heading 1 19 19 9" xfId="7589"/>
    <cellStyle name="Heading 1 19 2" xfId="1008"/>
    <cellStyle name="Heading 1 19 2 10" xfId="2003"/>
    <cellStyle name="Heading 1 19 2 11" xfId="2052"/>
    <cellStyle name="Heading 1 19 2 12" xfId="2112"/>
    <cellStyle name="Heading 1 19 2 13" xfId="1402"/>
    <cellStyle name="Heading 1 19 2 14" xfId="1864"/>
    <cellStyle name="Heading 1 19 2 15" xfId="2262"/>
    <cellStyle name="Heading 1 19 2 16" xfId="2306"/>
    <cellStyle name="Heading 1 19 2 17" xfId="2349"/>
    <cellStyle name="Heading 1 19 2 18" xfId="2389"/>
    <cellStyle name="Heading 1 19 2 19" xfId="2428"/>
    <cellStyle name="Heading 1 19 2 2" xfId="1025"/>
    <cellStyle name="Heading 1 19 2 2 10" xfId="2361"/>
    <cellStyle name="Heading 1 19 2 2 10 2" xfId="4434"/>
    <cellStyle name="Heading 1 19 2 2 10 3" xfId="5067"/>
    <cellStyle name="Heading 1 19 2 2 10 4" xfId="5603"/>
    <cellStyle name="Heading 1 19 2 2 10 5" xfId="6093"/>
    <cellStyle name="Heading 1 19 2 2 10 6" xfId="6534"/>
    <cellStyle name="Heading 1 19 2 2 10 7" xfId="6919"/>
    <cellStyle name="Heading 1 19 2 2 10 8" xfId="7248"/>
    <cellStyle name="Heading 1 19 2 2 10 9" xfId="7908"/>
    <cellStyle name="Heading 1 19 2 2 11" xfId="2401"/>
    <cellStyle name="Heading 1 19 2 2 11 2" xfId="4470"/>
    <cellStyle name="Heading 1 19 2 2 11 3" xfId="5099"/>
    <cellStyle name="Heading 1 19 2 2 11 4" xfId="5634"/>
    <cellStyle name="Heading 1 19 2 2 11 5" xfId="6123"/>
    <cellStyle name="Heading 1 19 2 2 11 6" xfId="6561"/>
    <cellStyle name="Heading 1 19 2 2 11 7" xfId="6943"/>
    <cellStyle name="Heading 1 19 2 2 11 8" xfId="7266"/>
    <cellStyle name="Heading 1 19 2 2 11 9" xfId="7926"/>
    <cellStyle name="Heading 1 19 2 2 12" xfId="2438"/>
    <cellStyle name="Heading 1 19 2 2 12 2" xfId="4503"/>
    <cellStyle name="Heading 1 19 2 2 12 3" xfId="5131"/>
    <cellStyle name="Heading 1 19 2 2 12 4" xfId="5662"/>
    <cellStyle name="Heading 1 19 2 2 12 5" xfId="6151"/>
    <cellStyle name="Heading 1 19 2 2 12 6" xfId="6588"/>
    <cellStyle name="Heading 1 19 2 2 12 7" xfId="6965"/>
    <cellStyle name="Heading 1 19 2 2 12 8" xfId="7282"/>
    <cellStyle name="Heading 1 19 2 2 12 9" xfId="7942"/>
    <cellStyle name="Heading 1 19 2 2 13" xfId="2470"/>
    <cellStyle name="Heading 1 19 2 2 13 2" xfId="4533"/>
    <cellStyle name="Heading 1 19 2 2 13 3" xfId="5157"/>
    <cellStyle name="Heading 1 19 2 2 13 4" xfId="5686"/>
    <cellStyle name="Heading 1 19 2 2 13 5" xfId="6173"/>
    <cellStyle name="Heading 1 19 2 2 13 6" xfId="6610"/>
    <cellStyle name="Heading 1 19 2 2 13 7" xfId="6985"/>
    <cellStyle name="Heading 1 19 2 2 13 8" xfId="7297"/>
    <cellStyle name="Heading 1 19 2 2 13 9" xfId="7957"/>
    <cellStyle name="Heading 1 19 2 2 14" xfId="2500"/>
    <cellStyle name="Heading 1 19 2 2 14 2" xfId="4562"/>
    <cellStyle name="Heading 1 19 2 2 14 3" xfId="5182"/>
    <cellStyle name="Heading 1 19 2 2 14 4" xfId="5711"/>
    <cellStyle name="Heading 1 19 2 2 14 5" xfId="6197"/>
    <cellStyle name="Heading 1 19 2 2 14 6" xfId="6632"/>
    <cellStyle name="Heading 1 19 2 2 14 7" xfId="7002"/>
    <cellStyle name="Heading 1 19 2 2 14 8" xfId="7312"/>
    <cellStyle name="Heading 1 19 2 2 14 9" xfId="7972"/>
    <cellStyle name="Heading 1 19 2 2 15" xfId="3556"/>
    <cellStyle name="Heading 1 19 2 2 16" xfId="4154"/>
    <cellStyle name="Heading 1 19 2 2 17" xfId="3370"/>
    <cellStyle name="Heading 1 19 2 2 18" xfId="3287"/>
    <cellStyle name="Heading 1 19 2 2 19" xfId="3538"/>
    <cellStyle name="Heading 1 19 2 2 2" xfId="1342"/>
    <cellStyle name="Heading 1 19 2 2 2 10" xfId="2376"/>
    <cellStyle name="Heading 1 19 2 2 2 11" xfId="2416"/>
    <cellStyle name="Heading 1 19 2 2 2 12" xfId="2453"/>
    <cellStyle name="Heading 1 19 2 2 2 13" xfId="2485"/>
    <cellStyle name="Heading 1 19 2 2 2 14" xfId="2515"/>
    <cellStyle name="Heading 1 19 2 2 2 15" xfId="3573"/>
    <cellStyle name="Heading 1 19 2 2 2 16" xfId="3528"/>
    <cellStyle name="Heading 1 19 2 2 2 17" xfId="3613"/>
    <cellStyle name="Heading 1 19 2 2 2 18" xfId="3925"/>
    <cellStyle name="Heading 1 19 2 2 2 19" xfId="2818"/>
    <cellStyle name="Heading 1 19 2 2 2 2" xfId="1983"/>
    <cellStyle name="Heading 1 19 2 2 2 20" xfId="3996"/>
    <cellStyle name="Heading 1 19 2 2 2 21" xfId="4042"/>
    <cellStyle name="Heading 1 19 2 2 2 22" xfId="7423"/>
    <cellStyle name="Heading 1 19 2 2 2 3" xfId="2028"/>
    <cellStyle name="Heading 1 19 2 2 2 4" xfId="2090"/>
    <cellStyle name="Heading 1 19 2 2 2 5" xfId="2143"/>
    <cellStyle name="Heading 1 19 2 2 2 6" xfId="2196"/>
    <cellStyle name="Heading 1 19 2 2 2 7" xfId="2245"/>
    <cellStyle name="Heading 1 19 2 2 2 8" xfId="2291"/>
    <cellStyle name="Heading 1 19 2 2 2 9" xfId="2334"/>
    <cellStyle name="Heading 1 19 2 2 20" xfId="4040"/>
    <cellStyle name="Heading 1 19 2 2 21" xfId="4724"/>
    <cellStyle name="Heading 1 19 2 2 22" xfId="7408"/>
    <cellStyle name="Heading 1 19 2 2 3" xfId="1802"/>
    <cellStyle name="Heading 1 19 2 2 3 2" xfId="3959"/>
    <cellStyle name="Heading 1 19 2 2 3 3" xfId="4596"/>
    <cellStyle name="Heading 1 19 2 2 3 4" xfId="4525"/>
    <cellStyle name="Heading 1 19 2 2 3 5" xfId="4654"/>
    <cellStyle name="Heading 1 19 2 2 3 6" xfId="3670"/>
    <cellStyle name="Heading 1 19 2 2 3 7" xfId="3002"/>
    <cellStyle name="Heading 1 19 2 2 3 8" xfId="4037"/>
    <cellStyle name="Heading 1 19 2 2 3 9" xfId="7644"/>
    <cellStyle name="Heading 1 19 2 2 4" xfId="2075"/>
    <cellStyle name="Heading 1 19 2 2 4 2" xfId="4191"/>
    <cellStyle name="Heading 1 19 2 2 4 3" xfId="4826"/>
    <cellStyle name="Heading 1 19 2 2 4 4" xfId="5369"/>
    <cellStyle name="Heading 1 19 2 2 4 5" xfId="5880"/>
    <cellStyle name="Heading 1 19 2 2 4 6" xfId="6349"/>
    <cellStyle name="Heading 1 19 2 2 4 7" xfId="6761"/>
    <cellStyle name="Heading 1 19 2 2 4 8" xfId="7113"/>
    <cellStyle name="Heading 1 19 2 2 4 9" xfId="7773"/>
    <cellStyle name="Heading 1 19 2 2 5" xfId="2128"/>
    <cellStyle name="Heading 1 19 2 2 5 2" xfId="4239"/>
    <cellStyle name="Heading 1 19 2 2 5 3" xfId="4871"/>
    <cellStyle name="Heading 1 19 2 2 5 4" xfId="5411"/>
    <cellStyle name="Heading 1 19 2 2 5 5" xfId="5920"/>
    <cellStyle name="Heading 1 19 2 2 5 6" xfId="6382"/>
    <cellStyle name="Heading 1 19 2 2 5 7" xfId="6792"/>
    <cellStyle name="Heading 1 19 2 2 5 8" xfId="7136"/>
    <cellStyle name="Heading 1 19 2 2 5 9" xfId="7796"/>
    <cellStyle name="Heading 1 19 2 2 6" xfId="2181"/>
    <cellStyle name="Heading 1 19 2 2 6 2" xfId="4285"/>
    <cellStyle name="Heading 1 19 2 2 6 3" xfId="4916"/>
    <cellStyle name="Heading 1 19 2 2 6 4" xfId="5461"/>
    <cellStyle name="Heading 1 19 2 2 6 5" xfId="5961"/>
    <cellStyle name="Heading 1 19 2 2 6 6" xfId="6419"/>
    <cellStyle name="Heading 1 19 2 2 6 7" xfId="6826"/>
    <cellStyle name="Heading 1 19 2 2 6 8" xfId="7164"/>
    <cellStyle name="Heading 1 19 2 2 6 9" xfId="7824"/>
    <cellStyle name="Heading 1 19 2 2 7" xfId="2228"/>
    <cellStyle name="Heading 1 19 2 2 7 2" xfId="4322"/>
    <cellStyle name="Heading 1 19 2 2 7 3" xfId="4957"/>
    <cellStyle name="Heading 1 19 2 2 7 4" xfId="5496"/>
    <cellStyle name="Heading 1 19 2 2 7 5" xfId="5994"/>
    <cellStyle name="Heading 1 19 2 2 7 6" xfId="6447"/>
    <cellStyle name="Heading 1 19 2 2 7 7" xfId="6847"/>
    <cellStyle name="Heading 1 19 2 2 7 8" xfId="7182"/>
    <cellStyle name="Heading 1 19 2 2 7 9" xfId="7842"/>
    <cellStyle name="Heading 1 19 2 2 8" xfId="2274"/>
    <cellStyle name="Heading 1 19 2 2 8 2" xfId="4363"/>
    <cellStyle name="Heading 1 19 2 2 8 3" xfId="4994"/>
    <cellStyle name="Heading 1 19 2 2 8 4" xfId="5535"/>
    <cellStyle name="Heading 1 19 2 2 8 5" xfId="6029"/>
    <cellStyle name="Heading 1 19 2 2 8 6" xfId="6479"/>
    <cellStyle name="Heading 1 19 2 2 8 7" xfId="6872"/>
    <cellStyle name="Heading 1 19 2 2 8 8" xfId="7205"/>
    <cellStyle name="Heading 1 19 2 2 8 9" xfId="7865"/>
    <cellStyle name="Heading 1 19 2 2 9" xfId="2318"/>
    <cellStyle name="Heading 1 19 2 2 9 2" xfId="4400"/>
    <cellStyle name="Heading 1 19 2 2 9 3" xfId="5031"/>
    <cellStyle name="Heading 1 19 2 2 9 4" xfId="5570"/>
    <cellStyle name="Heading 1 19 2 2 9 5" xfId="6061"/>
    <cellStyle name="Heading 1 19 2 2 9 6" xfId="6506"/>
    <cellStyle name="Heading 1 19 2 2 9 7" xfId="6895"/>
    <cellStyle name="Heading 1 19 2 2 9 8" xfId="7227"/>
    <cellStyle name="Heading 1 19 2 2 9 9" xfId="7887"/>
    <cellStyle name="Heading 1 19 2 20" xfId="2465"/>
    <cellStyle name="Heading 1 19 2 21" xfId="3448"/>
    <cellStyle name="Heading 1 19 2 22" xfId="3000"/>
    <cellStyle name="Heading 1 19 2 23" xfId="5080"/>
    <cellStyle name="Heading 1 19 2 24" xfId="5647"/>
    <cellStyle name="Heading 1 19 2 25" xfId="6136"/>
    <cellStyle name="Heading 1 19 2 26" xfId="6574"/>
    <cellStyle name="Heading 1 19 2 27" xfId="6956"/>
    <cellStyle name="Heading 1 19 2 28" xfId="7342"/>
    <cellStyle name="Heading 1 19 2 3" xfId="1071"/>
    <cellStyle name="Heading 1 19 2 4" xfId="951"/>
    <cellStyle name="Heading 1 19 2 5" xfId="987"/>
    <cellStyle name="Heading 1 19 2 6" xfId="897"/>
    <cellStyle name="Heading 1 19 2 7" xfId="934"/>
    <cellStyle name="Heading 1 19 2 8" xfId="1662"/>
    <cellStyle name="Heading 1 19 2 9" xfId="1889"/>
    <cellStyle name="Heading 1 19 20" xfId="2240"/>
    <cellStyle name="Heading 1 19 20 2" xfId="4334"/>
    <cellStyle name="Heading 1 19 20 3" xfId="4969"/>
    <cellStyle name="Heading 1 19 20 4" xfId="5508"/>
    <cellStyle name="Heading 1 19 20 5" xfId="6006"/>
    <cellStyle name="Heading 1 19 20 6" xfId="6459"/>
    <cellStyle name="Heading 1 19 20 7" xfId="6859"/>
    <cellStyle name="Heading 1 19 20 8" xfId="7194"/>
    <cellStyle name="Heading 1 19 20 9" xfId="7854"/>
    <cellStyle name="Heading 1 19 21" xfId="2286"/>
    <cellStyle name="Heading 1 19 21 2" xfId="4375"/>
    <cellStyle name="Heading 1 19 21 3" xfId="5006"/>
    <cellStyle name="Heading 1 19 21 4" xfId="5547"/>
    <cellStyle name="Heading 1 19 21 5" xfId="6041"/>
    <cellStyle name="Heading 1 19 21 6" xfId="6491"/>
    <cellStyle name="Heading 1 19 21 7" xfId="6884"/>
    <cellStyle name="Heading 1 19 21 8" xfId="7217"/>
    <cellStyle name="Heading 1 19 21 9" xfId="7877"/>
    <cellStyle name="Heading 1 19 22" xfId="2329"/>
    <cellStyle name="Heading 1 19 22 2" xfId="4411"/>
    <cellStyle name="Heading 1 19 22 3" xfId="5042"/>
    <cellStyle name="Heading 1 19 22 4" xfId="5581"/>
    <cellStyle name="Heading 1 19 22 5" xfId="6072"/>
    <cellStyle name="Heading 1 19 22 6" xfId="6517"/>
    <cellStyle name="Heading 1 19 22 7" xfId="6906"/>
    <cellStyle name="Heading 1 19 22 8" xfId="7238"/>
    <cellStyle name="Heading 1 19 22 9" xfId="7898"/>
    <cellStyle name="Heading 1 19 23" xfId="2530"/>
    <cellStyle name="Heading 1 19 23 2" xfId="8001"/>
    <cellStyle name="Heading 1 19 24" xfId="3889"/>
    <cellStyle name="Heading 1 19 25" xfId="4296"/>
    <cellStyle name="Heading 1 19 26" xfId="2670"/>
    <cellStyle name="Heading 1 19 27" xfId="3393"/>
    <cellStyle name="Heading 1 19 28" xfId="4670"/>
    <cellStyle name="Heading 1 19 29" xfId="4254"/>
    <cellStyle name="Heading 1 19 3" xfId="1040"/>
    <cellStyle name="Heading 1 19 30" xfId="7327"/>
    <cellStyle name="Heading 1 19 4" xfId="1055"/>
    <cellStyle name="Heading 1 19 5" xfId="906"/>
    <cellStyle name="Heading 1 19 5 10" xfId="1815"/>
    <cellStyle name="Heading 1 19 5 11" xfId="2119"/>
    <cellStyle name="Heading 1 19 5 12" xfId="1426"/>
    <cellStyle name="Heading 1 19 5 13" xfId="1974"/>
    <cellStyle name="Heading 1 19 5 14" xfId="1645"/>
    <cellStyle name="Heading 1 19 5 15" xfId="1255"/>
    <cellStyle name="Heading 1 19 5 16" xfId="3976"/>
    <cellStyle name="Heading 1 19 5 17" xfId="4629"/>
    <cellStyle name="Heading 1 19 5 18" xfId="3972"/>
    <cellStyle name="Heading 1 19 5 19" xfId="2816"/>
    <cellStyle name="Heading 1 19 5 2" xfId="1278"/>
    <cellStyle name="Heading 1 19 5 2 10" xfId="1745"/>
    <cellStyle name="Heading 1 19 5 2 10 2" xfId="3915"/>
    <cellStyle name="Heading 1 19 5 2 10 3" xfId="3147"/>
    <cellStyle name="Heading 1 19 5 2 10 4" xfId="3285"/>
    <cellStyle name="Heading 1 19 5 2 10 5" xfId="3273"/>
    <cellStyle name="Heading 1 19 5 2 10 6" xfId="4211"/>
    <cellStyle name="Heading 1 19 5 2 10 7" xfId="3188"/>
    <cellStyle name="Heading 1 19 5 2 10 8" xfId="3053"/>
    <cellStyle name="Heading 1 19 5 2 10 9" xfId="7621"/>
    <cellStyle name="Heading 1 19 5 2 11" xfId="2120"/>
    <cellStyle name="Heading 1 19 5 2 11 2" xfId="4231"/>
    <cellStyle name="Heading 1 19 5 2 11 3" xfId="4864"/>
    <cellStyle name="Heading 1 19 5 2 11 4" xfId="5403"/>
    <cellStyle name="Heading 1 19 5 2 11 5" xfId="5912"/>
    <cellStyle name="Heading 1 19 5 2 11 6" xfId="6375"/>
    <cellStyle name="Heading 1 19 5 2 11 7" xfId="6785"/>
    <cellStyle name="Heading 1 19 5 2 11 8" xfId="7130"/>
    <cellStyle name="Heading 1 19 5 2 11 9" xfId="7790"/>
    <cellStyle name="Heading 1 19 5 2 12" xfId="2065"/>
    <cellStyle name="Heading 1 19 5 2 12 2" xfId="4181"/>
    <cellStyle name="Heading 1 19 5 2 12 3" xfId="4816"/>
    <cellStyle name="Heading 1 19 5 2 12 4" xfId="5360"/>
    <cellStyle name="Heading 1 19 5 2 12 5" xfId="5871"/>
    <cellStyle name="Heading 1 19 5 2 12 6" xfId="6341"/>
    <cellStyle name="Heading 1 19 5 2 12 7" xfId="6753"/>
    <cellStyle name="Heading 1 19 5 2 12 8" xfId="7106"/>
    <cellStyle name="Heading 1 19 5 2 12 9" xfId="7766"/>
    <cellStyle name="Heading 1 19 5 2 13" xfId="1759"/>
    <cellStyle name="Heading 1 19 5 2 13 2" xfId="3926"/>
    <cellStyle name="Heading 1 19 5 2 13 3" xfId="3374"/>
    <cellStyle name="Heading 1 19 5 2 13 4" xfId="3189"/>
    <cellStyle name="Heading 1 19 5 2 13 5" xfId="3437"/>
    <cellStyle name="Heading 1 19 5 2 13 6" xfId="4760"/>
    <cellStyle name="Heading 1 19 5 2 13 7" xfId="5336"/>
    <cellStyle name="Heading 1 19 5 2 13 8" xfId="5849"/>
    <cellStyle name="Heading 1 19 5 2 13 9" xfId="7627"/>
    <cellStyle name="Heading 1 19 5 2 14" xfId="1670"/>
    <cellStyle name="Heading 1 19 5 2 14 2" xfId="3856"/>
    <cellStyle name="Heading 1 19 5 2 14 3" xfId="3187"/>
    <cellStyle name="Heading 1 19 5 2 14 4" xfId="3870"/>
    <cellStyle name="Heading 1 19 5 2 14 5" xfId="3101"/>
    <cellStyle name="Heading 1 19 5 2 14 6" xfId="4417"/>
    <cellStyle name="Heading 1 19 5 2 14 7" xfId="3253"/>
    <cellStyle name="Heading 1 19 5 2 14 8" xfId="4793"/>
    <cellStyle name="Heading 1 19 5 2 14 9" xfId="7585"/>
    <cellStyle name="Heading 1 19 5 2 15" xfId="2709"/>
    <cellStyle name="Heading 1 19 5 2 16" xfId="4515"/>
    <cellStyle name="Heading 1 19 5 2 17" xfId="5084"/>
    <cellStyle name="Heading 1 19 5 2 18" xfId="5651"/>
    <cellStyle name="Heading 1 19 5 2 19" xfId="6140"/>
    <cellStyle name="Heading 1 19 5 2 2" xfId="1917"/>
    <cellStyle name="Heading 1 19 5 2 2 2" xfId="4052"/>
    <cellStyle name="Heading 1 19 5 2 2 3" xfId="4696"/>
    <cellStyle name="Heading 1 19 5 2 2 4" xfId="5244"/>
    <cellStyle name="Heading 1 19 5 2 2 5" xfId="5766"/>
    <cellStyle name="Heading 1 19 5 2 2 6" xfId="6250"/>
    <cellStyle name="Heading 1 19 5 2 2 7" xfId="6679"/>
    <cellStyle name="Heading 1 19 5 2 2 8" xfId="7043"/>
    <cellStyle name="Heading 1 19 5 2 2 9" xfId="7703"/>
    <cellStyle name="Heading 1 19 5 2 20" xfId="6578"/>
    <cellStyle name="Heading 1 19 5 2 21" xfId="6959"/>
    <cellStyle name="Heading 1 19 5 2 22" xfId="7393"/>
    <cellStyle name="Heading 1 19 5 2 3" xfId="1536"/>
    <cellStyle name="Heading 1 19 5 2 3 2" xfId="3755"/>
    <cellStyle name="Heading 1 19 5 2 3 3" xfId="3356"/>
    <cellStyle name="Heading 1 19 5 2 3 4" xfId="3983"/>
    <cellStyle name="Heading 1 19 5 2 3 5" xfId="3869"/>
    <cellStyle name="Heading 1 19 5 2 3 6" xfId="2781"/>
    <cellStyle name="Heading 1 19 5 2 3 7" xfId="3128"/>
    <cellStyle name="Heading 1 19 5 2 3 8" xfId="4890"/>
    <cellStyle name="Heading 1 19 5 2 3 9" xfId="7519"/>
    <cellStyle name="Heading 1 19 5 2 4" xfId="1664"/>
    <cellStyle name="Heading 1 19 5 2 4 2" xfId="3850"/>
    <cellStyle name="Heading 1 19 5 2 4 3" xfId="2837"/>
    <cellStyle name="Heading 1 19 5 2 4 4" xfId="3525"/>
    <cellStyle name="Heading 1 19 5 2 4 5" xfId="3199"/>
    <cellStyle name="Heading 1 19 5 2 4 6" xfId="2760"/>
    <cellStyle name="Heading 1 19 5 2 4 7" xfId="4226"/>
    <cellStyle name="Heading 1 19 5 2 4 8" xfId="4451"/>
    <cellStyle name="Heading 1 19 5 2 4 9" xfId="7581"/>
    <cellStyle name="Heading 1 19 5 2 5" xfId="1888"/>
    <cellStyle name="Heading 1 19 5 2 5 2" xfId="4030"/>
    <cellStyle name="Heading 1 19 5 2 5 3" xfId="4673"/>
    <cellStyle name="Heading 1 19 5 2 5 4" xfId="5223"/>
    <cellStyle name="Heading 1 19 5 2 5 5" xfId="5748"/>
    <cellStyle name="Heading 1 19 5 2 5 6" xfId="6232"/>
    <cellStyle name="Heading 1 19 5 2 5 7" xfId="6665"/>
    <cellStyle name="Heading 1 19 5 2 5 8" xfId="7029"/>
    <cellStyle name="Heading 1 19 5 2 5 9" xfId="7689"/>
    <cellStyle name="Heading 1 19 5 2 6" xfId="1488"/>
    <cellStyle name="Heading 1 19 5 2 6 2" xfId="3719"/>
    <cellStyle name="Heading 1 19 5 2 6 3" xfId="3881"/>
    <cellStyle name="Heading 1 19 5 2 6 4" xfId="3459"/>
    <cellStyle name="Heading 1 19 5 2 6 5" xfId="3596"/>
    <cellStyle name="Heading 1 19 5 2 6 6" xfId="3509"/>
    <cellStyle name="Heading 1 19 5 2 6 7" xfId="3445"/>
    <cellStyle name="Heading 1 19 5 2 6 8" xfId="3382"/>
    <cellStyle name="Heading 1 19 5 2 6 9" xfId="7494"/>
    <cellStyle name="Heading 1 19 5 2 7" xfId="1516"/>
    <cellStyle name="Heading 1 19 5 2 7 2" xfId="3737"/>
    <cellStyle name="Heading 1 19 5 2 7 3" xfId="3631"/>
    <cellStyle name="Heading 1 19 5 2 7 4" xfId="4975"/>
    <cellStyle name="Heading 1 19 5 2 7 5" xfId="5552"/>
    <cellStyle name="Heading 1 19 5 2 7 6" xfId="6045"/>
    <cellStyle name="Heading 1 19 5 2 7 7" xfId="6494"/>
    <cellStyle name="Heading 1 19 5 2 7 8" xfId="6885"/>
    <cellStyle name="Heading 1 19 5 2 7 9" xfId="7507"/>
    <cellStyle name="Heading 1 19 5 2 8" xfId="1478"/>
    <cellStyle name="Heading 1 19 5 2 8 2" xfId="3712"/>
    <cellStyle name="Heading 1 19 5 2 8 3" xfId="3680"/>
    <cellStyle name="Heading 1 19 5 2 8 4" xfId="2955"/>
    <cellStyle name="Heading 1 19 5 2 8 5" xfId="4385"/>
    <cellStyle name="Heading 1 19 5 2 8 6" xfId="4735"/>
    <cellStyle name="Heading 1 19 5 2 8 7" xfId="5312"/>
    <cellStyle name="Heading 1 19 5 2 8 8" xfId="5828"/>
    <cellStyle name="Heading 1 19 5 2 8 9" xfId="7489"/>
    <cellStyle name="Heading 1 19 5 2 9" xfId="1479"/>
    <cellStyle name="Heading 1 19 5 2 9 2" xfId="3713"/>
    <cellStyle name="Heading 1 19 5 2 9 3" xfId="3765"/>
    <cellStyle name="Heading 1 19 5 2 9 4" xfId="4303"/>
    <cellStyle name="Heading 1 19 5 2 9 5" xfId="2883"/>
    <cellStyle name="Heading 1 19 5 2 9 6" xfId="4496"/>
    <cellStyle name="Heading 1 19 5 2 9 7" xfId="2758"/>
    <cellStyle name="Heading 1 19 5 2 9 8" xfId="4546"/>
    <cellStyle name="Heading 1 19 5 2 9 9" xfId="7490"/>
    <cellStyle name="Heading 1 19 5 20" xfId="5117"/>
    <cellStyle name="Heading 1 19 5 21" xfId="5679"/>
    <cellStyle name="Heading 1 19 5 22" xfId="7378"/>
    <cellStyle name="Heading 1 19 5 23" xfId="2714"/>
    <cellStyle name="Heading 1 19 5 3" xfId="1712"/>
    <cellStyle name="Heading 1 19 5 4" xfId="1591"/>
    <cellStyle name="Heading 1 19 5 5" xfId="1859"/>
    <cellStyle name="Heading 1 19 5 6" xfId="1758"/>
    <cellStyle name="Heading 1 19 5 7" xfId="1602"/>
    <cellStyle name="Heading 1 19 5 8" xfId="1708"/>
    <cellStyle name="Heading 1 19 5 9" xfId="2008"/>
    <cellStyle name="Heading 1 19 6" xfId="996"/>
    <cellStyle name="Heading 1 19 6 2" xfId="1760"/>
    <cellStyle name="Heading 1 19 6 3" xfId="1331"/>
    <cellStyle name="Heading 1 19 6 4" xfId="2951"/>
    <cellStyle name="Heading 1 19 7" xfId="963"/>
    <cellStyle name="Heading 1 19 7 2" xfId="1616"/>
    <cellStyle name="Heading 1 19 7 3" xfId="1315"/>
    <cellStyle name="Heading 1 19 7 4" xfId="2872"/>
    <cellStyle name="Heading 1 19 8" xfId="888"/>
    <cellStyle name="Heading 1 19 8 2" xfId="1232"/>
    <cellStyle name="Heading 1 19 8 3" xfId="1268"/>
    <cellStyle name="Heading 1 19 8 4" xfId="2667"/>
    <cellStyle name="Heading 1 19 9" xfId="991"/>
    <cellStyle name="Heading 1 19 9 2" xfId="1742"/>
    <cellStyle name="Heading 1 19 9 3" xfId="1328"/>
    <cellStyle name="Heading 1 19 9 4" xfId="2939"/>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26"/>
    <cellStyle name="Heading 1 20 10 2" xfId="2953"/>
    <cellStyle name="Heading 1 20 10 3" xfId="4228"/>
    <cellStyle name="Heading 1 20 10 4" xfId="3123"/>
    <cellStyle name="Heading 1 20 10 5" xfId="3049"/>
    <cellStyle name="Heading 1 20 10 6" xfId="2868"/>
    <cellStyle name="Heading 1 20 10 7" xfId="5322"/>
    <cellStyle name="Heading 1 20 10 8" xfId="5836"/>
    <cellStyle name="Heading 1 20 10 9" xfId="7356"/>
    <cellStyle name="Heading 1 20 11" xfId="1490"/>
    <cellStyle name="Heading 1 20 11 2" xfId="3720"/>
    <cellStyle name="Heading 1 20 11 3" xfId="3396"/>
    <cellStyle name="Heading 1 20 11 4" xfId="3234"/>
    <cellStyle name="Heading 1 20 11 5" xfId="4754"/>
    <cellStyle name="Heading 1 20 11 6" xfId="5331"/>
    <cellStyle name="Heading 1 20 11 7" xfId="5845"/>
    <cellStyle name="Heading 1 20 11 8" xfId="6318"/>
    <cellStyle name="Heading 1 20 11 9" xfId="7495"/>
    <cellStyle name="Heading 1 20 12" xfId="1626"/>
    <cellStyle name="Heading 1 20 12 2" xfId="3821"/>
    <cellStyle name="Heading 1 20 12 3" xfId="3395"/>
    <cellStyle name="Heading 1 20 12 4" xfId="3508"/>
    <cellStyle name="Heading 1 20 12 5" xfId="2875"/>
    <cellStyle name="Heading 1 20 12 6" xfId="4578"/>
    <cellStyle name="Heading 1 20 12 7" xfId="4344"/>
    <cellStyle name="Heading 1 20 12 8" xfId="3457"/>
    <cellStyle name="Heading 1 20 12 9" xfId="7563"/>
    <cellStyle name="Heading 1 20 13" xfId="1639"/>
    <cellStyle name="Heading 1 20 13 2" xfId="3831"/>
    <cellStyle name="Heading 1 20 13 3" xfId="2775"/>
    <cellStyle name="Heading 1 20 13 4" xfId="2975"/>
    <cellStyle name="Heading 1 20 13 5" xfId="3610"/>
    <cellStyle name="Heading 1 20 13 6" xfId="4939"/>
    <cellStyle name="Heading 1 20 13 7" xfId="5519"/>
    <cellStyle name="Heading 1 20 13 8" xfId="6015"/>
    <cellStyle name="Heading 1 20 13 9" xfId="7571"/>
    <cellStyle name="Heading 1 20 14" xfId="1852"/>
    <cellStyle name="Heading 1 20 14 2" xfId="4000"/>
    <cellStyle name="Heading 1 20 14 3" xfId="4640"/>
    <cellStyle name="Heading 1 20 14 4" xfId="3464"/>
    <cellStyle name="Heading 1 20 14 5" xfId="4413"/>
    <cellStyle name="Heading 1 20 14 6" xfId="3254"/>
    <cellStyle name="Heading 1 20 14 7" xfId="5486"/>
    <cellStyle name="Heading 1 20 14 8" xfId="5986"/>
    <cellStyle name="Heading 1 20 14 9" xfId="7671"/>
    <cellStyle name="Heading 1 20 15" xfId="1683"/>
    <cellStyle name="Heading 1 20 15 2" xfId="3867"/>
    <cellStyle name="Heading 1 20 15 3" xfId="3080"/>
    <cellStyle name="Heading 1 20 15 4" xfId="4492"/>
    <cellStyle name="Heading 1 20 15 5" xfId="2686"/>
    <cellStyle name="Heading 1 20 15 6" xfId="3031"/>
    <cellStyle name="Heading 1 20 15 7" xfId="4184"/>
    <cellStyle name="Heading 1 20 15 8" xfId="3586"/>
    <cellStyle name="Heading 1 20 15 9" xfId="7593"/>
    <cellStyle name="Heading 1 20 16" xfId="2021"/>
    <cellStyle name="Heading 1 20 16 2" xfId="4144"/>
    <cellStyle name="Heading 1 20 16 3" xfId="4784"/>
    <cellStyle name="Heading 1 20 16 4" xfId="5327"/>
    <cellStyle name="Heading 1 20 16 5" xfId="5841"/>
    <cellStyle name="Heading 1 20 16 6" xfId="6314"/>
    <cellStyle name="Heading 1 20 16 7" xfId="6733"/>
    <cellStyle name="Heading 1 20 16 8" xfId="7092"/>
    <cellStyle name="Heading 1 20 16 9" xfId="7752"/>
    <cellStyle name="Heading 1 20 17" xfId="2012"/>
    <cellStyle name="Heading 1 20 17 2" xfId="4136"/>
    <cellStyle name="Heading 1 20 17 3" xfId="4777"/>
    <cellStyle name="Heading 1 20 17 4" xfId="5320"/>
    <cellStyle name="Heading 1 20 17 5" xfId="5834"/>
    <cellStyle name="Heading 1 20 17 6" xfId="6309"/>
    <cellStyle name="Heading 1 20 17 7" xfId="6729"/>
    <cellStyle name="Heading 1 20 17 8" xfId="7088"/>
    <cellStyle name="Heading 1 20 17 9" xfId="7748"/>
    <cellStyle name="Heading 1 20 18" xfId="1871"/>
    <cellStyle name="Heading 1 20 18 2" xfId="4013"/>
    <cellStyle name="Heading 1 20 18 3" xfId="4657"/>
    <cellStyle name="Heading 1 20 18 4" xfId="5208"/>
    <cellStyle name="Heading 1 20 18 5" xfId="5734"/>
    <cellStyle name="Heading 1 20 18 6" xfId="6219"/>
    <cellStyle name="Heading 1 20 18 7" xfId="6653"/>
    <cellStyle name="Heading 1 20 18 8" xfId="7020"/>
    <cellStyle name="Heading 1 20 18 9" xfId="7680"/>
    <cellStyle name="Heading 1 20 19" xfId="1646"/>
    <cellStyle name="Heading 1 20 19 2" xfId="3835"/>
    <cellStyle name="Heading 1 20 19 3" xfId="3494"/>
    <cellStyle name="Heading 1 20 19 4" xfId="2713"/>
    <cellStyle name="Heading 1 20 19 5" xfId="3330"/>
    <cellStyle name="Heading 1 20 19 6" xfId="4381"/>
    <cellStyle name="Heading 1 20 19 7" xfId="3895"/>
    <cellStyle name="Heading 1 20 19 8" xfId="4688"/>
    <cellStyle name="Heading 1 20 19 9" xfId="7573"/>
    <cellStyle name="Heading 1 20 2" xfId="1016"/>
    <cellStyle name="Heading 1 20 2 10" xfId="1977"/>
    <cellStyle name="Heading 1 20 2 11" xfId="2022"/>
    <cellStyle name="Heading 1 20 2 12" xfId="2070"/>
    <cellStyle name="Heading 1 20 2 13" xfId="1958"/>
    <cellStyle name="Heading 1 20 2 14" xfId="2211"/>
    <cellStyle name="Heading 1 20 2 15" xfId="2223"/>
    <cellStyle name="Heading 1 20 2 16" xfId="2269"/>
    <cellStyle name="Heading 1 20 2 17" xfId="2313"/>
    <cellStyle name="Heading 1 20 2 18" xfId="2356"/>
    <cellStyle name="Heading 1 20 2 19" xfId="2396"/>
    <cellStyle name="Heading 1 20 2 2" xfId="1033"/>
    <cellStyle name="Heading 1 20 2 2 10" xfId="2369"/>
    <cellStyle name="Heading 1 20 2 2 10 2" xfId="4442"/>
    <cellStyle name="Heading 1 20 2 2 10 3" xfId="5075"/>
    <cellStyle name="Heading 1 20 2 2 10 4" xfId="5611"/>
    <cellStyle name="Heading 1 20 2 2 10 5" xfId="6101"/>
    <cellStyle name="Heading 1 20 2 2 10 6" xfId="6542"/>
    <cellStyle name="Heading 1 20 2 2 10 7" xfId="6927"/>
    <cellStyle name="Heading 1 20 2 2 10 8" xfId="7256"/>
    <cellStyle name="Heading 1 20 2 2 10 9" xfId="7916"/>
    <cellStyle name="Heading 1 20 2 2 11" xfId="2409"/>
    <cellStyle name="Heading 1 20 2 2 11 2" xfId="4478"/>
    <cellStyle name="Heading 1 20 2 2 11 3" xfId="5107"/>
    <cellStyle name="Heading 1 20 2 2 11 4" xfId="5642"/>
    <cellStyle name="Heading 1 20 2 2 11 5" xfId="6131"/>
    <cellStyle name="Heading 1 20 2 2 11 6" xfId="6569"/>
    <cellStyle name="Heading 1 20 2 2 11 7" xfId="6951"/>
    <cellStyle name="Heading 1 20 2 2 11 8" xfId="7274"/>
    <cellStyle name="Heading 1 20 2 2 11 9" xfId="7934"/>
    <cellStyle name="Heading 1 20 2 2 12" xfId="2446"/>
    <cellStyle name="Heading 1 20 2 2 12 2" xfId="4511"/>
    <cellStyle name="Heading 1 20 2 2 12 3" xfId="5139"/>
    <cellStyle name="Heading 1 20 2 2 12 4" xfId="5670"/>
    <cellStyle name="Heading 1 20 2 2 12 5" xfId="6159"/>
    <cellStyle name="Heading 1 20 2 2 12 6" xfId="6596"/>
    <cellStyle name="Heading 1 20 2 2 12 7" xfId="6973"/>
    <cellStyle name="Heading 1 20 2 2 12 8" xfId="7290"/>
    <cellStyle name="Heading 1 20 2 2 12 9" xfId="7950"/>
    <cellStyle name="Heading 1 20 2 2 13" xfId="2478"/>
    <cellStyle name="Heading 1 20 2 2 13 2" xfId="4541"/>
    <cellStyle name="Heading 1 20 2 2 13 3" xfId="5165"/>
    <cellStyle name="Heading 1 20 2 2 13 4" xfId="5694"/>
    <cellStyle name="Heading 1 20 2 2 13 5" xfId="6181"/>
    <cellStyle name="Heading 1 20 2 2 13 6" xfId="6618"/>
    <cellStyle name="Heading 1 20 2 2 13 7" xfId="6993"/>
    <cellStyle name="Heading 1 20 2 2 13 8" xfId="7305"/>
    <cellStyle name="Heading 1 20 2 2 13 9" xfId="7965"/>
    <cellStyle name="Heading 1 20 2 2 14" xfId="2508"/>
    <cellStyle name="Heading 1 20 2 2 14 2" xfId="4570"/>
    <cellStyle name="Heading 1 20 2 2 14 3" xfId="5190"/>
    <cellStyle name="Heading 1 20 2 2 14 4" xfId="5719"/>
    <cellStyle name="Heading 1 20 2 2 14 5" xfId="6205"/>
    <cellStyle name="Heading 1 20 2 2 14 6" xfId="6640"/>
    <cellStyle name="Heading 1 20 2 2 14 7" xfId="7010"/>
    <cellStyle name="Heading 1 20 2 2 14 8" xfId="7320"/>
    <cellStyle name="Heading 1 20 2 2 14 9" xfId="7980"/>
    <cellStyle name="Heading 1 20 2 2 15" xfId="3564"/>
    <cellStyle name="Heading 1 20 2 2 16" xfId="4425"/>
    <cellStyle name="Heading 1 20 2 2 17" xfId="3468"/>
    <cellStyle name="Heading 1 20 2 2 18" xfId="3438"/>
    <cellStyle name="Heading 1 20 2 2 19" xfId="2940"/>
    <cellStyle name="Heading 1 20 2 2 2" xfId="1350"/>
    <cellStyle name="Heading 1 20 2 2 2 10" xfId="2384"/>
    <cellStyle name="Heading 1 20 2 2 2 11" xfId="2424"/>
    <cellStyle name="Heading 1 20 2 2 2 12" xfId="2461"/>
    <cellStyle name="Heading 1 20 2 2 2 13" xfId="2493"/>
    <cellStyle name="Heading 1 20 2 2 2 14" xfId="2523"/>
    <cellStyle name="Heading 1 20 2 2 2 15" xfId="3581"/>
    <cellStyle name="Heading 1 20 2 2 2 16" xfId="4161"/>
    <cellStyle name="Heading 1 20 2 2 2 17" xfId="2664"/>
    <cellStyle name="Heading 1 20 2 2 2 18" xfId="3585"/>
    <cellStyle name="Heading 1 20 2 2 2 19" xfId="3268"/>
    <cellStyle name="Heading 1 20 2 2 2 2" xfId="1991"/>
    <cellStyle name="Heading 1 20 2 2 2 20" xfId="5122"/>
    <cellStyle name="Heading 1 20 2 2 2 21" xfId="5059"/>
    <cellStyle name="Heading 1 20 2 2 2 22" xfId="7431"/>
    <cellStyle name="Heading 1 20 2 2 2 3" xfId="2036"/>
    <cellStyle name="Heading 1 20 2 2 2 4" xfId="2098"/>
    <cellStyle name="Heading 1 20 2 2 2 5" xfId="2151"/>
    <cellStyle name="Heading 1 20 2 2 2 6" xfId="2204"/>
    <cellStyle name="Heading 1 20 2 2 2 7" xfId="2253"/>
    <cellStyle name="Heading 1 20 2 2 2 8" xfId="2299"/>
    <cellStyle name="Heading 1 20 2 2 2 9" xfId="2342"/>
    <cellStyle name="Heading 1 20 2 2 20" xfId="3202"/>
    <cellStyle name="Heading 1 20 2 2 21" xfId="2733"/>
    <cellStyle name="Heading 1 20 2 2 22" xfId="7416"/>
    <cellStyle name="Heading 1 20 2 2 3" xfId="1810"/>
    <cellStyle name="Heading 1 20 2 2 3 2" xfId="3967"/>
    <cellStyle name="Heading 1 20 2 2 3 3" xfId="4604"/>
    <cellStyle name="Heading 1 20 2 2 3 4" xfId="4216"/>
    <cellStyle name="Heading 1 20 2 2 3 5" xfId="3292"/>
    <cellStyle name="Heading 1 20 2 2 3 6" xfId="3629"/>
    <cellStyle name="Heading 1 20 2 2 3 7" xfId="3628"/>
    <cellStyle name="Heading 1 20 2 2 3 8" xfId="2835"/>
    <cellStyle name="Heading 1 20 2 2 3 9" xfId="7652"/>
    <cellStyle name="Heading 1 20 2 2 4" xfId="2083"/>
    <cellStyle name="Heading 1 20 2 2 4 2" xfId="4199"/>
    <cellStyle name="Heading 1 20 2 2 4 3" xfId="4834"/>
    <cellStyle name="Heading 1 20 2 2 4 4" xfId="5377"/>
    <cellStyle name="Heading 1 20 2 2 4 5" xfId="5888"/>
    <cellStyle name="Heading 1 20 2 2 4 6" xfId="6357"/>
    <cellStyle name="Heading 1 20 2 2 4 7" xfId="6769"/>
    <cellStyle name="Heading 1 20 2 2 4 8" xfId="7121"/>
    <cellStyle name="Heading 1 20 2 2 4 9" xfId="7781"/>
    <cellStyle name="Heading 1 20 2 2 5" xfId="2136"/>
    <cellStyle name="Heading 1 20 2 2 5 2" xfId="4247"/>
    <cellStyle name="Heading 1 20 2 2 5 3" xfId="4879"/>
    <cellStyle name="Heading 1 20 2 2 5 4" xfId="5419"/>
    <cellStyle name="Heading 1 20 2 2 5 5" xfId="5928"/>
    <cellStyle name="Heading 1 20 2 2 5 6" xfId="6390"/>
    <cellStyle name="Heading 1 20 2 2 5 7" xfId="6800"/>
    <cellStyle name="Heading 1 20 2 2 5 8" xfId="7144"/>
    <cellStyle name="Heading 1 20 2 2 5 9" xfId="7804"/>
    <cellStyle name="Heading 1 20 2 2 6" xfId="2189"/>
    <cellStyle name="Heading 1 20 2 2 6 2" xfId="4293"/>
    <cellStyle name="Heading 1 20 2 2 6 3" xfId="4924"/>
    <cellStyle name="Heading 1 20 2 2 6 4" xfId="5469"/>
    <cellStyle name="Heading 1 20 2 2 6 5" xfId="5969"/>
    <cellStyle name="Heading 1 20 2 2 6 6" xfId="6427"/>
    <cellStyle name="Heading 1 20 2 2 6 7" xfId="6834"/>
    <cellStyle name="Heading 1 20 2 2 6 8" xfId="7172"/>
    <cellStyle name="Heading 1 20 2 2 6 9" xfId="7832"/>
    <cellStyle name="Heading 1 20 2 2 7" xfId="2236"/>
    <cellStyle name="Heading 1 20 2 2 7 2" xfId="4330"/>
    <cellStyle name="Heading 1 20 2 2 7 3" xfId="4965"/>
    <cellStyle name="Heading 1 20 2 2 7 4" xfId="5504"/>
    <cellStyle name="Heading 1 20 2 2 7 5" xfId="6002"/>
    <cellStyle name="Heading 1 20 2 2 7 6" xfId="6455"/>
    <cellStyle name="Heading 1 20 2 2 7 7" xfId="6855"/>
    <cellStyle name="Heading 1 20 2 2 7 8" xfId="7190"/>
    <cellStyle name="Heading 1 20 2 2 7 9" xfId="7850"/>
    <cellStyle name="Heading 1 20 2 2 8" xfId="2282"/>
    <cellStyle name="Heading 1 20 2 2 8 2" xfId="4371"/>
    <cellStyle name="Heading 1 20 2 2 8 3" xfId="5002"/>
    <cellStyle name="Heading 1 20 2 2 8 4" xfId="5543"/>
    <cellStyle name="Heading 1 20 2 2 8 5" xfId="6037"/>
    <cellStyle name="Heading 1 20 2 2 8 6" xfId="6487"/>
    <cellStyle name="Heading 1 20 2 2 8 7" xfId="6880"/>
    <cellStyle name="Heading 1 20 2 2 8 8" xfId="7213"/>
    <cellStyle name="Heading 1 20 2 2 8 9" xfId="7873"/>
    <cellStyle name="Heading 1 20 2 2 9" xfId="2326"/>
    <cellStyle name="Heading 1 20 2 2 9 2" xfId="4408"/>
    <cellStyle name="Heading 1 20 2 2 9 3" xfId="5039"/>
    <cellStyle name="Heading 1 20 2 2 9 4" xfId="5578"/>
    <cellStyle name="Heading 1 20 2 2 9 5" xfId="6069"/>
    <cellStyle name="Heading 1 20 2 2 9 6" xfId="6514"/>
    <cellStyle name="Heading 1 20 2 2 9 7" xfId="6903"/>
    <cellStyle name="Heading 1 20 2 2 9 8" xfId="7235"/>
    <cellStyle name="Heading 1 20 2 2 9 9" xfId="7895"/>
    <cellStyle name="Heading 1 20 2 20" xfId="2433"/>
    <cellStyle name="Heading 1 20 2 21" xfId="3421"/>
    <cellStyle name="Heading 1 20 2 22" xfId="3100"/>
    <cellStyle name="Heading 1 20 2 23" xfId="3127"/>
    <cellStyle name="Heading 1 20 2 24" xfId="5405"/>
    <cellStyle name="Heading 1 20 2 25" xfId="5914"/>
    <cellStyle name="Heading 1 20 2 26" xfId="6377"/>
    <cellStyle name="Heading 1 20 2 27" xfId="6787"/>
    <cellStyle name="Heading 1 20 2 28" xfId="7350"/>
    <cellStyle name="Heading 1 20 2 3" xfId="1079"/>
    <cellStyle name="Heading 1 20 2 4" xfId="938"/>
    <cellStyle name="Heading 1 20 2 5" xfId="1091"/>
    <cellStyle name="Heading 1 20 2 6" xfId="976"/>
    <cellStyle name="Heading 1 20 2 7" xfId="1000"/>
    <cellStyle name="Heading 1 20 2 8" xfId="1896"/>
    <cellStyle name="Heading 1 20 2 9" xfId="1382"/>
    <cellStyle name="Heading 1 20 20" xfId="1415"/>
    <cellStyle name="Heading 1 20 20 2" xfId="3660"/>
    <cellStyle name="Heading 1 20 20 3" xfId="2706"/>
    <cellStyle name="Heading 1 20 20 4" xfId="4945"/>
    <cellStyle name="Heading 1 20 20 5" xfId="5615"/>
    <cellStyle name="Heading 1 20 20 6" xfId="6105"/>
    <cellStyle name="Heading 1 20 20 7" xfId="6546"/>
    <cellStyle name="Heading 1 20 20 8" xfId="6930"/>
    <cellStyle name="Heading 1 20 20 9" xfId="7460"/>
    <cellStyle name="Heading 1 20 21" xfId="1481"/>
    <cellStyle name="Heading 1 20 21 2" xfId="3715"/>
    <cellStyle name="Heading 1 20 21 3" xfId="3823"/>
    <cellStyle name="Heading 1 20 21 4" xfId="2776"/>
    <cellStyle name="Heading 1 20 21 5" xfId="5125"/>
    <cellStyle name="Heading 1 20 21 6" xfId="5123"/>
    <cellStyle name="Heading 1 20 21 7" xfId="3568"/>
    <cellStyle name="Heading 1 20 21 8" xfId="2755"/>
    <cellStyle name="Heading 1 20 21 9" xfId="7492"/>
    <cellStyle name="Heading 1 20 22" xfId="2105"/>
    <cellStyle name="Heading 1 20 22 2" xfId="4217"/>
    <cellStyle name="Heading 1 20 22 3" xfId="4851"/>
    <cellStyle name="Heading 1 20 22 4" xfId="5392"/>
    <cellStyle name="Heading 1 20 22 5" xfId="5902"/>
    <cellStyle name="Heading 1 20 22 6" xfId="6366"/>
    <cellStyle name="Heading 1 20 22 7" xfId="6776"/>
    <cellStyle name="Heading 1 20 22 8" xfId="7125"/>
    <cellStyle name="Heading 1 20 22 9" xfId="7785"/>
    <cellStyle name="Heading 1 20 23" xfId="2538"/>
    <cellStyle name="Heading 1 20 23 2" xfId="8009"/>
    <cellStyle name="Heading 1 20 24" xfId="3103"/>
    <cellStyle name="Heading 1 20 25" xfId="3496"/>
    <cellStyle name="Heading 1 20 26" xfId="2943"/>
    <cellStyle name="Heading 1 20 27" xfId="4749"/>
    <cellStyle name="Heading 1 20 28" xfId="5325"/>
    <cellStyle name="Heading 1 20 29" xfId="5839"/>
    <cellStyle name="Heading 1 20 3" xfId="1048"/>
    <cellStyle name="Heading 1 20 30" xfId="7335"/>
    <cellStyle name="Heading 1 20 4" xfId="1063"/>
    <cellStyle name="Heading 1 20 5" xfId="907"/>
    <cellStyle name="Heading 1 20 5 10" xfId="1860"/>
    <cellStyle name="Heading 1 20 5 11" xfId="1562"/>
    <cellStyle name="Heading 1 20 5 12" xfId="1571"/>
    <cellStyle name="Heading 1 20 5 13" xfId="2016"/>
    <cellStyle name="Heading 1 20 5 14" xfId="1946"/>
    <cellStyle name="Heading 1 20 5 15" xfId="1263"/>
    <cellStyle name="Heading 1 20 5 16" xfId="4129"/>
    <cellStyle name="Heading 1 20 5 17" xfId="3434"/>
    <cellStyle name="Heading 1 20 5 18" xfId="3144"/>
    <cellStyle name="Heading 1 20 5 19" xfId="4358"/>
    <cellStyle name="Heading 1 20 5 2" xfId="1279"/>
    <cellStyle name="Heading 1 20 5 2 10" xfId="1907"/>
    <cellStyle name="Heading 1 20 5 2 10 2" xfId="4043"/>
    <cellStyle name="Heading 1 20 5 2 10 3" xfId="4686"/>
    <cellStyle name="Heading 1 20 5 2 10 4" xfId="5236"/>
    <cellStyle name="Heading 1 20 5 2 10 5" xfId="5758"/>
    <cellStyle name="Heading 1 20 5 2 10 6" xfId="6242"/>
    <cellStyle name="Heading 1 20 5 2 10 7" xfId="6671"/>
    <cellStyle name="Heading 1 20 5 2 10 8" xfId="7035"/>
    <cellStyle name="Heading 1 20 5 2 10 9" xfId="7695"/>
    <cellStyle name="Heading 1 20 5 2 11" xfId="1873"/>
    <cellStyle name="Heading 1 20 5 2 11 2" xfId="4015"/>
    <cellStyle name="Heading 1 20 5 2 11 3" xfId="4659"/>
    <cellStyle name="Heading 1 20 5 2 11 4" xfId="5210"/>
    <cellStyle name="Heading 1 20 5 2 11 5" xfId="5736"/>
    <cellStyle name="Heading 1 20 5 2 11 6" xfId="6221"/>
    <cellStyle name="Heading 1 20 5 2 11 7" xfId="6655"/>
    <cellStyle name="Heading 1 20 5 2 11 8" xfId="7022"/>
    <cellStyle name="Heading 1 20 5 2 11 9" xfId="7682"/>
    <cellStyle name="Heading 1 20 5 2 12" xfId="2259"/>
    <cellStyle name="Heading 1 20 5 2 12 2" xfId="4349"/>
    <cellStyle name="Heading 1 20 5 2 12 3" xfId="4982"/>
    <cellStyle name="Heading 1 20 5 2 12 4" xfId="5524"/>
    <cellStyle name="Heading 1 20 5 2 12 5" xfId="6019"/>
    <cellStyle name="Heading 1 20 5 2 12 6" xfId="6470"/>
    <cellStyle name="Heading 1 20 5 2 12 7" xfId="6864"/>
    <cellStyle name="Heading 1 20 5 2 12 8" xfId="7197"/>
    <cellStyle name="Heading 1 20 5 2 12 9" xfId="7857"/>
    <cellStyle name="Heading 1 20 5 2 13" xfId="2305"/>
    <cellStyle name="Heading 1 20 5 2 13 2" xfId="4389"/>
    <cellStyle name="Heading 1 20 5 2 13 3" xfId="5020"/>
    <cellStyle name="Heading 1 20 5 2 13 4" xfId="5559"/>
    <cellStyle name="Heading 1 20 5 2 13 5" xfId="6051"/>
    <cellStyle name="Heading 1 20 5 2 13 6" xfId="6498"/>
    <cellStyle name="Heading 1 20 5 2 13 7" xfId="6888"/>
    <cellStyle name="Heading 1 20 5 2 13 8" xfId="7220"/>
    <cellStyle name="Heading 1 20 5 2 13 9" xfId="7880"/>
    <cellStyle name="Heading 1 20 5 2 14" xfId="2348"/>
    <cellStyle name="Heading 1 20 5 2 14 2" xfId="4423"/>
    <cellStyle name="Heading 1 20 5 2 14 3" xfId="5056"/>
    <cellStyle name="Heading 1 20 5 2 14 4" xfId="5593"/>
    <cellStyle name="Heading 1 20 5 2 14 5" xfId="6083"/>
    <cellStyle name="Heading 1 20 5 2 14 6" xfId="6526"/>
    <cellStyle name="Heading 1 20 5 2 14 7" xfId="6912"/>
    <cellStyle name="Heading 1 20 5 2 14 8" xfId="7241"/>
    <cellStyle name="Heading 1 20 5 2 14 9" xfId="7901"/>
    <cellStyle name="Heading 1 20 5 2 15" xfId="2922"/>
    <cellStyle name="Heading 1 20 5 2 16" xfId="4483"/>
    <cellStyle name="Heading 1 20 5 2 17" xfId="2903"/>
    <cellStyle name="Heading 1 20 5 2 18" xfId="5622"/>
    <cellStyle name="Heading 1 20 5 2 19" xfId="6112"/>
    <cellStyle name="Heading 1 20 5 2 2" xfId="1925"/>
    <cellStyle name="Heading 1 20 5 2 2 2" xfId="4060"/>
    <cellStyle name="Heading 1 20 5 2 2 3" xfId="4704"/>
    <cellStyle name="Heading 1 20 5 2 2 4" xfId="5252"/>
    <cellStyle name="Heading 1 20 5 2 2 5" xfId="5774"/>
    <cellStyle name="Heading 1 20 5 2 2 6" xfId="6258"/>
    <cellStyle name="Heading 1 20 5 2 2 7" xfId="6687"/>
    <cellStyle name="Heading 1 20 5 2 2 8" xfId="7051"/>
    <cellStyle name="Heading 1 20 5 2 2 9" xfId="7711"/>
    <cellStyle name="Heading 1 20 5 2 20" xfId="6551"/>
    <cellStyle name="Heading 1 20 5 2 21" xfId="6933"/>
    <cellStyle name="Heading 1 20 5 2 22" xfId="7394"/>
    <cellStyle name="Heading 1 20 5 2 3" xfId="1446"/>
    <cellStyle name="Heading 1 20 5 2 3 2" xfId="3686"/>
    <cellStyle name="Heading 1 20 5 2 3 3" xfId="3641"/>
    <cellStyle name="Heading 1 20 5 2 3 4" xfId="4210"/>
    <cellStyle name="Heading 1 20 5 2 3 5" xfId="3606"/>
    <cellStyle name="Heading 1 20 5 2 3 6" xfId="4747"/>
    <cellStyle name="Heading 1 20 5 2 3 7" xfId="5391"/>
    <cellStyle name="Heading 1 20 5 2 3 8" xfId="5901"/>
    <cellStyle name="Heading 1 20 5 2 3 9" xfId="7475"/>
    <cellStyle name="Heading 1 20 5 2 4" xfId="1782"/>
    <cellStyle name="Heading 1 20 5 2 4 2" xfId="3943"/>
    <cellStyle name="Heading 1 20 5 2 4 3" xfId="3025"/>
    <cellStyle name="Heading 1 20 5 2 4 4" xfId="4550"/>
    <cellStyle name="Heading 1 20 5 2 4 5" xfId="2708"/>
    <cellStyle name="Heading 1 20 5 2 4 6" xfId="2962"/>
    <cellStyle name="Heading 1 20 5 2 4 7" xfId="4517"/>
    <cellStyle name="Heading 1 20 5 2 4 8" xfId="2984"/>
    <cellStyle name="Heading 1 20 5 2 4 9" xfId="7636"/>
    <cellStyle name="Heading 1 20 5 2 5" xfId="1363"/>
    <cellStyle name="Heading 1 20 5 2 5 2" xfId="3616"/>
    <cellStyle name="Heading 1 20 5 2 5 3" xfId="3839"/>
    <cellStyle name="Heading 1 20 5 2 5 4" xfId="5057"/>
    <cellStyle name="Heading 1 20 5 2 5 5" xfId="5626"/>
    <cellStyle name="Heading 1 20 5 2 5 6" xfId="6115"/>
    <cellStyle name="Heading 1 20 5 2 5 7" xfId="6554"/>
    <cellStyle name="Heading 1 20 5 2 5 8" xfId="6936"/>
    <cellStyle name="Heading 1 20 5 2 5 9" xfId="7436"/>
    <cellStyle name="Heading 1 20 5 2 6" xfId="1682"/>
    <cellStyle name="Heading 1 20 5 2 6 2" xfId="3866"/>
    <cellStyle name="Heading 1 20 5 2 6 3" xfId="3347"/>
    <cellStyle name="Heading 1 20 5 2 6 4" xfId="4311"/>
    <cellStyle name="Heading 1 20 5 2 6 5" xfId="5196"/>
    <cellStyle name="Heading 1 20 5 2 6 6" xfId="5300"/>
    <cellStyle name="Heading 1 20 5 2 6 7" xfId="5816"/>
    <cellStyle name="Heading 1 20 5 2 6 8" xfId="6296"/>
    <cellStyle name="Heading 1 20 5 2 6 9" xfId="7592"/>
    <cellStyle name="Heading 1 20 5 2 7" xfId="1417"/>
    <cellStyle name="Heading 1 20 5 2 7 2" xfId="3661"/>
    <cellStyle name="Heading 1 20 5 2 7 3" xfId="3197"/>
    <cellStyle name="Heading 1 20 5 2 7 4" xfId="4857"/>
    <cellStyle name="Heading 1 20 5 2 7 5" xfId="3391"/>
    <cellStyle name="Heading 1 20 5 2 7 6" xfId="3343"/>
    <cellStyle name="Heading 1 20 5 2 7 7" xfId="5444"/>
    <cellStyle name="Heading 1 20 5 2 7 8" xfId="5945"/>
    <cellStyle name="Heading 1 20 5 2 7 9" xfId="7461"/>
    <cellStyle name="Heading 1 20 5 2 8" xfId="1681"/>
    <cellStyle name="Heading 1 20 5 2 8 2" xfId="3865"/>
    <cellStyle name="Heading 1 20 5 2 8 3" xfId="3177"/>
    <cellStyle name="Heading 1 20 5 2 8 4" xfId="3074"/>
    <cellStyle name="Heading 1 20 5 2 8 5" xfId="3516"/>
    <cellStyle name="Heading 1 20 5 2 8 6" xfId="5526"/>
    <cellStyle name="Heading 1 20 5 2 8 7" xfId="6021"/>
    <cellStyle name="Heading 1 20 5 2 8 8" xfId="6472"/>
    <cellStyle name="Heading 1 20 5 2 8 9" xfId="7591"/>
    <cellStyle name="Heading 1 20 5 2 9" xfId="1784"/>
    <cellStyle name="Heading 1 20 5 2 9 2" xfId="3944"/>
    <cellStyle name="Heading 1 20 5 2 9 3" xfId="3216"/>
    <cellStyle name="Heading 1 20 5 2 9 4" xfId="2726"/>
    <cellStyle name="Heading 1 20 5 2 9 5" xfId="2668"/>
    <cellStyle name="Heading 1 20 5 2 9 6" xfId="4336"/>
    <cellStyle name="Heading 1 20 5 2 9 7" xfId="2853"/>
    <cellStyle name="Heading 1 20 5 2 9 8" xfId="3605"/>
    <cellStyle name="Heading 1 20 5 2 9 9" xfId="7637"/>
    <cellStyle name="Heading 1 20 5 20" xfId="3150"/>
    <cellStyle name="Heading 1 20 5 21" xfId="3506"/>
    <cellStyle name="Heading 1 20 5 22" xfId="7386"/>
    <cellStyle name="Heading 1 20 5 23" xfId="2715"/>
    <cellStyle name="Heading 1 20 5 3" xfId="1624"/>
    <cellStyle name="Heading 1 20 5 4" xfId="1378"/>
    <cellStyle name="Heading 1 20 5 5" xfId="1408"/>
    <cellStyle name="Heading 1 20 5 6" xfId="1369"/>
    <cellStyle name="Heading 1 20 5 7" xfId="1933"/>
    <cellStyle name="Heading 1 20 5 8" xfId="1231"/>
    <cellStyle name="Heading 1 20 5 9" xfId="2102"/>
    <cellStyle name="Heading 1 20 6" xfId="1001"/>
    <cellStyle name="Heading 1 20 6 2" xfId="1767"/>
    <cellStyle name="Heading 1 20 6 3" xfId="1334"/>
    <cellStyle name="Heading 1 20 6 4" xfId="2957"/>
    <cellStyle name="Heading 1 20 7" xfId="925"/>
    <cellStyle name="Heading 1 20 7 2" xfId="1500"/>
    <cellStyle name="Heading 1 20 7 3" xfId="1289"/>
    <cellStyle name="Heading 1 20 7 4" xfId="2772"/>
    <cellStyle name="Heading 1 20 8" xfId="989"/>
    <cellStyle name="Heading 1 20 8 2" xfId="1735"/>
    <cellStyle name="Heading 1 20 8 3" xfId="1327"/>
    <cellStyle name="Heading 1 20 8 4" xfId="2935"/>
    <cellStyle name="Heading 1 20 9" xfId="1066"/>
    <cellStyle name="Heading 1 20 9 2" xfId="1816"/>
    <cellStyle name="Heading 1 20 9 3" xfId="1353"/>
    <cellStyle name="Heading 1 20 9 4" xfId="2973"/>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144"/>
    <cellStyle name="Heading 1 7 3" xfId="204"/>
    <cellStyle name="Heading 1 7 30" xfId="1205"/>
    <cellStyle name="Heading 1 7 30 2" xfId="7987"/>
    <cellStyle name="Heading 1 7 31" xfId="1175"/>
    <cellStyle name="Heading 1 7 32" xfId="1200"/>
    <cellStyle name="Heading 1 7 33" xfId="1182"/>
    <cellStyle name="Heading 1 7 34" xfId="1220"/>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138"/>
    <cellStyle name="Heading 1 8 3" xfId="288"/>
    <cellStyle name="Heading 1 8 30" xfId="1148"/>
    <cellStyle name="Heading 1 8 30 2" xfId="7994"/>
    <cellStyle name="Heading 1 8 31" xfId="1150"/>
    <cellStyle name="Heading 1 8 32" xfId="1129"/>
    <cellStyle name="Heading 1 8 33" xfId="1143"/>
    <cellStyle name="Heading 1 8 34" xfId="1192"/>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178"/>
    <cellStyle name="Heading 2 11 2 3" xfId="117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227"/>
    <cellStyle name="Heading 2 19 10 2" xfId="3039"/>
    <cellStyle name="Heading 2 19 10 3" xfId="4305"/>
    <cellStyle name="Heading 2 19 10 4" xfId="3707"/>
    <cellStyle name="Heading 2 19 10 5" xfId="2998"/>
    <cellStyle name="Heading 2 19 10 6" xfId="3411"/>
    <cellStyle name="Heading 2 19 10 7" xfId="3165"/>
    <cellStyle name="Heading 2 19 10 8" xfId="4205"/>
    <cellStyle name="Heading 2 19 10 9" xfId="7357"/>
    <cellStyle name="Heading 2 19 11" xfId="1384"/>
    <cellStyle name="Heading 2 19 11 2" xfId="3633"/>
    <cellStyle name="Heading 2 19 11 3" xfId="2762"/>
    <cellStyle name="Heading 2 19 11 4" xfId="4801"/>
    <cellStyle name="Heading 2 19 11 5" xfId="5390"/>
    <cellStyle name="Heading 2 19 11 6" xfId="5900"/>
    <cellStyle name="Heading 2 19 11 7" xfId="6365"/>
    <cellStyle name="Heading 2 19 11 8" xfId="6775"/>
    <cellStyle name="Heading 2 19 11 9" xfId="7441"/>
    <cellStyle name="Heading 2 19 12" xfId="1544"/>
    <cellStyle name="Heading 2 19 12 2" xfId="3761"/>
    <cellStyle name="Heading 2 19 12 3" xfId="2769"/>
    <cellStyle name="Heading 2 19 12 4" xfId="3167"/>
    <cellStyle name="Heading 2 19 12 5" xfId="4419"/>
    <cellStyle name="Heading 2 19 12 6" xfId="4182"/>
    <cellStyle name="Heading 2 19 12 7" xfId="5439"/>
    <cellStyle name="Heading 2 19 12 8" xfId="5942"/>
    <cellStyle name="Heading 2 19 12 9" xfId="7525"/>
    <cellStyle name="Heading 2 19 13" xfId="1777"/>
    <cellStyle name="Heading 2 19 13 2" xfId="3938"/>
    <cellStyle name="Heading 2 19 13 3" xfId="3441"/>
    <cellStyle name="Heading 2 19 13 4" xfId="4224"/>
    <cellStyle name="Heading 2 19 13 5" xfId="4455"/>
    <cellStyle name="Heading 2 19 13 6" xfId="3063"/>
    <cellStyle name="Heading 2 19 13 7" xfId="3868"/>
    <cellStyle name="Heading 2 19 13 8" xfId="3272"/>
    <cellStyle name="Heading 2 19 13 9" xfId="7633"/>
    <cellStyle name="Heading 2 19 14" xfId="1776"/>
    <cellStyle name="Heading 2 19 14 2" xfId="3937"/>
    <cellStyle name="Heading 2 19 14 3" xfId="3482"/>
    <cellStyle name="Heading 2 19 14 4" xfId="2925"/>
    <cellStyle name="Heading 2 19 14 5" xfId="2871"/>
    <cellStyle name="Heading 2 19 14 6" xfId="3017"/>
    <cellStyle name="Heading 2 19 14 7" xfId="4788"/>
    <cellStyle name="Heading 2 19 14 8" xfId="5381"/>
    <cellStyle name="Heading 2 19 14 9" xfId="7632"/>
    <cellStyle name="Heading 2 19 15" xfId="1998"/>
    <cellStyle name="Heading 2 19 15 2" xfId="4125"/>
    <cellStyle name="Heading 2 19 15 3" xfId="4768"/>
    <cellStyle name="Heading 2 19 15 4" xfId="5309"/>
    <cellStyle name="Heading 2 19 15 5" xfId="5825"/>
    <cellStyle name="Heading 2 19 15 6" xfId="6302"/>
    <cellStyle name="Heading 2 19 15 7" xfId="6723"/>
    <cellStyle name="Heading 2 19 15 8" xfId="7083"/>
    <cellStyle name="Heading 2 19 15 9" xfId="7743"/>
    <cellStyle name="Heading 2 19 16" xfId="2109"/>
    <cellStyle name="Heading 2 19 16 2" xfId="4221"/>
    <cellStyle name="Heading 2 19 16 3" xfId="4855"/>
    <cellStyle name="Heading 2 19 16 4" xfId="5396"/>
    <cellStyle name="Heading 2 19 16 5" xfId="5906"/>
    <cellStyle name="Heading 2 19 16 6" xfId="6370"/>
    <cellStyle name="Heading 2 19 16 7" xfId="6780"/>
    <cellStyle name="Heading 2 19 16 8" xfId="7128"/>
    <cellStyle name="Heading 2 19 16 9" xfId="7788"/>
    <cellStyle name="Heading 2 19 17" xfId="2067"/>
    <cellStyle name="Heading 2 19 17 2" xfId="4183"/>
    <cellStyle name="Heading 2 19 17 3" xfId="4818"/>
    <cellStyle name="Heading 2 19 17 4" xfId="5362"/>
    <cellStyle name="Heading 2 19 17 5" xfId="5873"/>
    <cellStyle name="Heading 2 19 17 6" xfId="6343"/>
    <cellStyle name="Heading 2 19 17 7" xfId="6755"/>
    <cellStyle name="Heading 2 19 17 8" xfId="7107"/>
    <cellStyle name="Heading 2 19 17 9" xfId="7767"/>
    <cellStyle name="Heading 2 19 18" xfId="1420"/>
    <cellStyle name="Heading 2 19 18 2" xfId="3664"/>
    <cellStyle name="Heading 2 19 18 3" xfId="3298"/>
    <cellStyle name="Heading 2 19 18 4" xfId="4660"/>
    <cellStyle name="Heading 2 19 18 5" xfId="5401"/>
    <cellStyle name="Heading 2 19 18 6" xfId="5911"/>
    <cellStyle name="Heading 2 19 18 7" xfId="6374"/>
    <cellStyle name="Heading 2 19 18 8" xfId="6784"/>
    <cellStyle name="Heading 2 19 18 9" xfId="7464"/>
    <cellStyle name="Heading 2 19 19" xfId="1695"/>
    <cellStyle name="Heading 2 19 19 2" xfId="3875"/>
    <cellStyle name="Heading 2 19 19 3" xfId="3098"/>
    <cellStyle name="Heading 2 19 19 4" xfId="4097"/>
    <cellStyle name="Heading 2 19 19 5" xfId="2892"/>
    <cellStyle name="Heading 2 19 19 6" xfId="3376"/>
    <cellStyle name="Heading 2 19 19 7" xfId="2778"/>
    <cellStyle name="Heading 2 19 19 8" xfId="2796"/>
    <cellStyle name="Heading 2 19 19 9" xfId="7598"/>
    <cellStyle name="Heading 2 19 2" xfId="1009"/>
    <cellStyle name="Heading 2 19 2 10" xfId="1955"/>
    <cellStyle name="Heading 2 19 2 11" xfId="1845"/>
    <cellStyle name="Heading 2 19 2 12" xfId="1383"/>
    <cellStyle name="Heading 2 19 2 13" xfId="2113"/>
    <cellStyle name="Heading 2 19 2 14" xfId="1780"/>
    <cellStyle name="Heading 2 19 2 15" xfId="1651"/>
    <cellStyle name="Heading 2 19 2 16" xfId="1400"/>
    <cellStyle name="Heading 2 19 2 17" xfId="2014"/>
    <cellStyle name="Heading 2 19 2 18" xfId="1909"/>
    <cellStyle name="Heading 2 19 2 19" xfId="1366"/>
    <cellStyle name="Heading 2 19 2 2" xfId="1026"/>
    <cellStyle name="Heading 2 19 2 2 10" xfId="2362"/>
    <cellStyle name="Heading 2 19 2 2 10 2" xfId="4435"/>
    <cellStyle name="Heading 2 19 2 2 10 3" xfId="5068"/>
    <cellStyle name="Heading 2 19 2 2 10 4" xfId="5604"/>
    <cellStyle name="Heading 2 19 2 2 10 5" xfId="6094"/>
    <cellStyle name="Heading 2 19 2 2 10 6" xfId="6535"/>
    <cellStyle name="Heading 2 19 2 2 10 7" xfId="6920"/>
    <cellStyle name="Heading 2 19 2 2 10 8" xfId="7249"/>
    <cellStyle name="Heading 2 19 2 2 10 9" xfId="7909"/>
    <cellStyle name="Heading 2 19 2 2 11" xfId="2402"/>
    <cellStyle name="Heading 2 19 2 2 11 2" xfId="4471"/>
    <cellStyle name="Heading 2 19 2 2 11 3" xfId="5100"/>
    <cellStyle name="Heading 2 19 2 2 11 4" xfId="5635"/>
    <cellStyle name="Heading 2 19 2 2 11 5" xfId="6124"/>
    <cellStyle name="Heading 2 19 2 2 11 6" xfId="6562"/>
    <cellStyle name="Heading 2 19 2 2 11 7" xfId="6944"/>
    <cellStyle name="Heading 2 19 2 2 11 8" xfId="7267"/>
    <cellStyle name="Heading 2 19 2 2 11 9" xfId="7927"/>
    <cellStyle name="Heading 2 19 2 2 12" xfId="2439"/>
    <cellStyle name="Heading 2 19 2 2 12 2" xfId="4504"/>
    <cellStyle name="Heading 2 19 2 2 12 3" xfId="5132"/>
    <cellStyle name="Heading 2 19 2 2 12 4" xfId="5663"/>
    <cellStyle name="Heading 2 19 2 2 12 5" xfId="6152"/>
    <cellStyle name="Heading 2 19 2 2 12 6" xfId="6589"/>
    <cellStyle name="Heading 2 19 2 2 12 7" xfId="6966"/>
    <cellStyle name="Heading 2 19 2 2 12 8" xfId="7283"/>
    <cellStyle name="Heading 2 19 2 2 12 9" xfId="7943"/>
    <cellStyle name="Heading 2 19 2 2 13" xfId="2471"/>
    <cellStyle name="Heading 2 19 2 2 13 2" xfId="4534"/>
    <cellStyle name="Heading 2 19 2 2 13 3" xfId="5158"/>
    <cellStyle name="Heading 2 19 2 2 13 4" xfId="5687"/>
    <cellStyle name="Heading 2 19 2 2 13 5" xfId="6174"/>
    <cellStyle name="Heading 2 19 2 2 13 6" xfId="6611"/>
    <cellStyle name="Heading 2 19 2 2 13 7" xfId="6986"/>
    <cellStyle name="Heading 2 19 2 2 13 8" xfId="7298"/>
    <cellStyle name="Heading 2 19 2 2 13 9" xfId="7958"/>
    <cellStyle name="Heading 2 19 2 2 14" xfId="2501"/>
    <cellStyle name="Heading 2 19 2 2 14 2" xfId="4563"/>
    <cellStyle name="Heading 2 19 2 2 14 3" xfId="5183"/>
    <cellStyle name="Heading 2 19 2 2 14 4" xfId="5712"/>
    <cellStyle name="Heading 2 19 2 2 14 5" xfId="6198"/>
    <cellStyle name="Heading 2 19 2 2 14 6" xfId="6633"/>
    <cellStyle name="Heading 2 19 2 2 14 7" xfId="7003"/>
    <cellStyle name="Heading 2 19 2 2 14 8" xfId="7313"/>
    <cellStyle name="Heading 2 19 2 2 14 9" xfId="7973"/>
    <cellStyle name="Heading 2 19 2 2 15" xfId="3557"/>
    <cellStyle name="Heading 2 19 2 2 16" xfId="4116"/>
    <cellStyle name="Heading 2 19 2 2 17" xfId="3110"/>
    <cellStyle name="Heading 2 19 2 2 18" xfId="4884"/>
    <cellStyle name="Heading 2 19 2 2 19" xfId="5474"/>
    <cellStyle name="Heading 2 19 2 2 2" xfId="1343"/>
    <cellStyle name="Heading 2 19 2 2 2 10" xfId="2377"/>
    <cellStyle name="Heading 2 19 2 2 2 11" xfId="2417"/>
    <cellStyle name="Heading 2 19 2 2 2 12" xfId="2454"/>
    <cellStyle name="Heading 2 19 2 2 2 13" xfId="2486"/>
    <cellStyle name="Heading 2 19 2 2 2 14" xfId="2516"/>
    <cellStyle name="Heading 2 19 2 2 2 15" xfId="3574"/>
    <cellStyle name="Heading 2 19 2 2 2 16" xfId="2929"/>
    <cellStyle name="Heading 2 19 2 2 2 17" xfId="3323"/>
    <cellStyle name="Heading 2 19 2 2 2 18" xfId="2691"/>
    <cellStyle name="Heading 2 19 2 2 2 19" xfId="4298"/>
    <cellStyle name="Heading 2 19 2 2 2 2" xfId="1984"/>
    <cellStyle name="Heading 2 19 2 2 2 20" xfId="4109"/>
    <cellStyle name="Heading 2 19 2 2 2 21" xfId="5170"/>
    <cellStyle name="Heading 2 19 2 2 2 22" xfId="7424"/>
    <cellStyle name="Heading 2 19 2 2 2 3" xfId="2029"/>
    <cellStyle name="Heading 2 19 2 2 2 4" xfId="2091"/>
    <cellStyle name="Heading 2 19 2 2 2 5" xfId="2144"/>
    <cellStyle name="Heading 2 19 2 2 2 6" xfId="2197"/>
    <cellStyle name="Heading 2 19 2 2 2 7" xfId="2246"/>
    <cellStyle name="Heading 2 19 2 2 2 8" xfId="2292"/>
    <cellStyle name="Heading 2 19 2 2 2 9" xfId="2335"/>
    <cellStyle name="Heading 2 19 2 2 20" xfId="5974"/>
    <cellStyle name="Heading 2 19 2 2 21" xfId="6431"/>
    <cellStyle name="Heading 2 19 2 2 22" xfId="7409"/>
    <cellStyle name="Heading 2 19 2 2 3" xfId="1803"/>
    <cellStyle name="Heading 2 19 2 2 3 2" xfId="3960"/>
    <cellStyle name="Heading 2 19 2 2 3 3" xfId="4597"/>
    <cellStyle name="Heading 2 19 2 2 3 4" xfId="3409"/>
    <cellStyle name="Heading 2 19 2 2 3 5" xfId="3475"/>
    <cellStyle name="Heading 2 19 2 2 3 6" xfId="3166"/>
    <cellStyle name="Heading 2 19 2 2 3 7" xfId="4951"/>
    <cellStyle name="Heading 2 19 2 2 3 8" xfId="5529"/>
    <cellStyle name="Heading 2 19 2 2 3 9" xfId="7645"/>
    <cellStyle name="Heading 2 19 2 2 4" xfId="2076"/>
    <cellStyle name="Heading 2 19 2 2 4 2" xfId="4192"/>
    <cellStyle name="Heading 2 19 2 2 4 3" xfId="4827"/>
    <cellStyle name="Heading 2 19 2 2 4 4" xfId="5370"/>
    <cellStyle name="Heading 2 19 2 2 4 5" xfId="5881"/>
    <cellStyle name="Heading 2 19 2 2 4 6" xfId="6350"/>
    <cellStyle name="Heading 2 19 2 2 4 7" xfId="6762"/>
    <cellStyle name="Heading 2 19 2 2 4 8" xfId="7114"/>
    <cellStyle name="Heading 2 19 2 2 4 9" xfId="7774"/>
    <cellStyle name="Heading 2 19 2 2 5" xfId="2129"/>
    <cellStyle name="Heading 2 19 2 2 5 2" xfId="4240"/>
    <cellStyle name="Heading 2 19 2 2 5 3" xfId="4872"/>
    <cellStyle name="Heading 2 19 2 2 5 4" xfId="5412"/>
    <cellStyle name="Heading 2 19 2 2 5 5" xfId="5921"/>
    <cellStyle name="Heading 2 19 2 2 5 6" xfId="6383"/>
    <cellStyle name="Heading 2 19 2 2 5 7" xfId="6793"/>
    <cellStyle name="Heading 2 19 2 2 5 8" xfId="7137"/>
    <cellStyle name="Heading 2 19 2 2 5 9" xfId="7797"/>
    <cellStyle name="Heading 2 19 2 2 6" xfId="2182"/>
    <cellStyle name="Heading 2 19 2 2 6 2" xfId="4286"/>
    <cellStyle name="Heading 2 19 2 2 6 3" xfId="4917"/>
    <cellStyle name="Heading 2 19 2 2 6 4" xfId="5462"/>
    <cellStyle name="Heading 2 19 2 2 6 5" xfId="5962"/>
    <cellStyle name="Heading 2 19 2 2 6 6" xfId="6420"/>
    <cellStyle name="Heading 2 19 2 2 6 7" xfId="6827"/>
    <cellStyle name="Heading 2 19 2 2 6 8" xfId="7165"/>
    <cellStyle name="Heading 2 19 2 2 6 9" xfId="7825"/>
    <cellStyle name="Heading 2 19 2 2 7" xfId="2229"/>
    <cellStyle name="Heading 2 19 2 2 7 2" xfId="4323"/>
    <cellStyle name="Heading 2 19 2 2 7 3" xfId="4958"/>
    <cellStyle name="Heading 2 19 2 2 7 4" xfId="5497"/>
    <cellStyle name="Heading 2 19 2 2 7 5" xfId="5995"/>
    <cellStyle name="Heading 2 19 2 2 7 6" xfId="6448"/>
    <cellStyle name="Heading 2 19 2 2 7 7" xfId="6848"/>
    <cellStyle name="Heading 2 19 2 2 7 8" xfId="7183"/>
    <cellStyle name="Heading 2 19 2 2 7 9" xfId="7843"/>
    <cellStyle name="Heading 2 19 2 2 8" xfId="2275"/>
    <cellStyle name="Heading 2 19 2 2 8 2" xfId="4364"/>
    <cellStyle name="Heading 2 19 2 2 8 3" xfId="4995"/>
    <cellStyle name="Heading 2 19 2 2 8 4" xfId="5536"/>
    <cellStyle name="Heading 2 19 2 2 8 5" xfId="6030"/>
    <cellStyle name="Heading 2 19 2 2 8 6" xfId="6480"/>
    <cellStyle name="Heading 2 19 2 2 8 7" xfId="6873"/>
    <cellStyle name="Heading 2 19 2 2 8 8" xfId="7206"/>
    <cellStyle name="Heading 2 19 2 2 8 9" xfId="7866"/>
    <cellStyle name="Heading 2 19 2 2 9" xfId="2319"/>
    <cellStyle name="Heading 2 19 2 2 9 2" xfId="4401"/>
    <cellStyle name="Heading 2 19 2 2 9 3" xfId="5032"/>
    <cellStyle name="Heading 2 19 2 2 9 4" xfId="5571"/>
    <cellStyle name="Heading 2 19 2 2 9 5" xfId="6062"/>
    <cellStyle name="Heading 2 19 2 2 9 6" xfId="6507"/>
    <cellStyle name="Heading 2 19 2 2 9 7" xfId="6896"/>
    <cellStyle name="Heading 2 19 2 2 9 8" xfId="7228"/>
    <cellStyle name="Heading 2 19 2 2 9 9" xfId="7888"/>
    <cellStyle name="Heading 2 19 2 20" xfId="1881"/>
    <cellStyle name="Heading 2 19 2 21" xfId="3044"/>
    <cellStyle name="Heading 2 19 2 22" xfId="3258"/>
    <cellStyle name="Heading 2 19 2 23" xfId="3375"/>
    <cellStyle name="Heading 2 19 2 24" xfId="5617"/>
    <cellStyle name="Heading 2 19 2 25" xfId="6107"/>
    <cellStyle name="Heading 2 19 2 26" xfId="6547"/>
    <cellStyle name="Heading 2 19 2 27" xfId="6931"/>
    <cellStyle name="Heading 2 19 2 28" xfId="7343"/>
    <cellStyle name="Heading 2 19 2 3" xfId="1072"/>
    <cellStyle name="Heading 2 19 2 4" xfId="910"/>
    <cellStyle name="Heading 2 19 2 5" xfId="903"/>
    <cellStyle name="Heading 2 19 2 6" xfId="977"/>
    <cellStyle name="Heading 2 19 2 7" xfId="889"/>
    <cellStyle name="Heading 2 19 2 8" xfId="1868"/>
    <cellStyle name="Heading 2 19 2 9" xfId="1719"/>
    <cellStyle name="Heading 2 19 20" xfId="2057"/>
    <cellStyle name="Heading 2 19 20 2" xfId="4173"/>
    <cellStyle name="Heading 2 19 20 3" xfId="4809"/>
    <cellStyle name="Heading 2 19 20 4" xfId="5352"/>
    <cellStyle name="Heading 2 19 20 5" xfId="5863"/>
    <cellStyle name="Heading 2 19 20 6" xfId="6334"/>
    <cellStyle name="Heading 2 19 20 7" xfId="6747"/>
    <cellStyle name="Heading 2 19 20 8" xfId="7101"/>
    <cellStyle name="Heading 2 19 20 9" xfId="7761"/>
    <cellStyle name="Heading 2 19 21" xfId="2116"/>
    <cellStyle name="Heading 2 19 21 2" xfId="4227"/>
    <cellStyle name="Heading 2 19 21 3" xfId="4860"/>
    <cellStyle name="Heading 2 19 21 4" xfId="5399"/>
    <cellStyle name="Heading 2 19 21 5" xfId="5909"/>
    <cellStyle name="Heading 2 19 21 6" xfId="6372"/>
    <cellStyle name="Heading 2 19 21 7" xfId="6782"/>
    <cellStyle name="Heading 2 19 21 8" xfId="7129"/>
    <cellStyle name="Heading 2 19 21 9" xfId="7789"/>
    <cellStyle name="Heading 2 19 22" xfId="1665"/>
    <cellStyle name="Heading 2 19 22 2" xfId="3851"/>
    <cellStyle name="Heading 2 19 22 3" xfId="3313"/>
    <cellStyle name="Heading 2 19 22 4" xfId="3329"/>
    <cellStyle name="Heading 2 19 22 5" xfId="3935"/>
    <cellStyle name="Heading 2 19 22 6" xfId="5142"/>
    <cellStyle name="Heading 2 19 22 7" xfId="5697"/>
    <cellStyle name="Heading 2 19 22 8" xfId="6184"/>
    <cellStyle name="Heading 2 19 22 9" xfId="7582"/>
    <cellStyle name="Heading 2 19 23" xfId="2531"/>
    <cellStyle name="Heading 2 19 23 2" xfId="8002"/>
    <cellStyle name="Heading 2 19 24" xfId="3978"/>
    <cellStyle name="Heading 2 19 25" xfId="3097"/>
    <cellStyle name="Heading 2 19 26" xfId="3073"/>
    <cellStyle name="Heading 2 19 27" xfId="2900"/>
    <cellStyle name="Heading 2 19 28" xfId="3539"/>
    <cellStyle name="Heading 2 19 29" xfId="5119"/>
    <cellStyle name="Heading 2 19 3" xfId="1041"/>
    <cellStyle name="Heading 2 19 30" xfId="7328"/>
    <cellStyle name="Heading 2 19 4" xfId="1056"/>
    <cellStyle name="Heading 2 19 5" xfId="895"/>
    <cellStyle name="Heading 2 19 5 10" xfId="1496"/>
    <cellStyle name="Heading 2 19 5 11" xfId="2207"/>
    <cellStyle name="Heading 2 19 5 12" xfId="1741"/>
    <cellStyle name="Heading 2 19 5 13" xfId="2214"/>
    <cellStyle name="Heading 2 19 5 14" xfId="1607"/>
    <cellStyle name="Heading 2 19 5 15" xfId="1256"/>
    <cellStyle name="Heading 2 19 5 16" xfId="3706"/>
    <cellStyle name="Heading 2 19 5 17" xfId="3989"/>
    <cellStyle name="Heading 2 19 5 18" xfId="3078"/>
    <cellStyle name="Heading 2 19 5 19" xfId="3428"/>
    <cellStyle name="Heading 2 19 5 2" xfId="1273"/>
    <cellStyle name="Heading 2 19 5 2 10" xfId="2023"/>
    <cellStyle name="Heading 2 19 5 2 10 2" xfId="4146"/>
    <cellStyle name="Heading 2 19 5 2 10 3" xfId="4786"/>
    <cellStyle name="Heading 2 19 5 2 10 4" xfId="5328"/>
    <cellStyle name="Heading 2 19 5 2 10 5" xfId="5842"/>
    <cellStyle name="Heading 2 19 5 2 10 6" xfId="6315"/>
    <cellStyle name="Heading 2 19 5 2 10 7" xfId="6734"/>
    <cellStyle name="Heading 2 19 5 2 10 8" xfId="7093"/>
    <cellStyle name="Heading 2 19 5 2 10 9" xfId="7753"/>
    <cellStyle name="Heading 2 19 5 2 11" xfId="1456"/>
    <cellStyle name="Heading 2 19 5 2 11 2" xfId="3695"/>
    <cellStyle name="Heading 2 19 5 2 11 3" xfId="4552"/>
    <cellStyle name="Heading 2 19 5 2 11 4" xfId="4424"/>
    <cellStyle name="Heading 2 19 5 2 11 5" xfId="2834"/>
    <cellStyle name="Heading 2 19 5 2 11 6" xfId="5224"/>
    <cellStyle name="Heading 2 19 5 2 11 7" xfId="5749"/>
    <cellStyle name="Heading 2 19 5 2 11 8" xfId="6233"/>
    <cellStyle name="Heading 2 19 5 2 11 9" xfId="7480"/>
    <cellStyle name="Heading 2 19 5 2 12" xfId="1243"/>
    <cellStyle name="Heading 2 19 5 2 12 2" xfId="3043"/>
    <cellStyle name="Heading 2 19 5 2 12 3" xfId="4117"/>
    <cellStyle name="Heading 2 19 5 2 12 4" xfId="3232"/>
    <cellStyle name="Heading 2 19 5 2 12 5" xfId="2848"/>
    <cellStyle name="Heading 2 19 5 2 12 6" xfId="3349"/>
    <cellStyle name="Heading 2 19 5 2 12 7" xfId="4141"/>
    <cellStyle name="Heading 2 19 5 2 12 8" xfId="5025"/>
    <cellStyle name="Heading 2 19 5 2 12 9" xfId="7369"/>
    <cellStyle name="Heading 2 19 5 2 13" xfId="1674"/>
    <cellStyle name="Heading 2 19 5 2 13 2" xfId="3860"/>
    <cellStyle name="Heading 2 19 5 2 13 3" xfId="2972"/>
    <cellStyle name="Heading 2 19 5 2 13 4" xfId="3913"/>
    <cellStyle name="Heading 2 19 5 2 13 5" xfId="5172"/>
    <cellStyle name="Heading 2 19 5 2 13 6" xfId="5725"/>
    <cellStyle name="Heading 2 19 5 2 13 7" xfId="6211"/>
    <cellStyle name="Heading 2 19 5 2 13 8" xfId="6646"/>
    <cellStyle name="Heading 2 19 5 2 13 9" xfId="7587"/>
    <cellStyle name="Heading 2 19 5 2 14" xfId="1234"/>
    <cellStyle name="Heading 2 19 5 2 14 2" xfId="3024"/>
    <cellStyle name="Heading 2 19 5 2 14 3" xfId="3594"/>
    <cellStyle name="Heading 2 19 5 2 14 4" xfId="3949"/>
    <cellStyle name="Heading 2 19 5 2 14 5" xfId="3169"/>
    <cellStyle name="Heading 2 19 5 2 14 6" xfId="4986"/>
    <cellStyle name="Heading 2 19 5 2 14 7" xfId="5562"/>
    <cellStyle name="Heading 2 19 5 2 14 8" xfId="6053"/>
    <cellStyle name="Heading 2 19 5 2 14 9" xfId="7362"/>
    <cellStyle name="Heading 2 19 5 2 15" xfId="2885"/>
    <cellStyle name="Heading 2 19 5 2 16" xfId="4018"/>
    <cellStyle name="Heading 2 19 5 2 17" xfId="5015"/>
    <cellStyle name="Heading 2 19 5 2 18" xfId="5588"/>
    <cellStyle name="Heading 2 19 5 2 19" xfId="6078"/>
    <cellStyle name="Heading 2 19 5 2 2" xfId="1918"/>
    <cellStyle name="Heading 2 19 5 2 2 2" xfId="4053"/>
    <cellStyle name="Heading 2 19 5 2 2 3" xfId="4697"/>
    <cellStyle name="Heading 2 19 5 2 2 4" xfId="5245"/>
    <cellStyle name="Heading 2 19 5 2 2 5" xfId="5767"/>
    <cellStyle name="Heading 2 19 5 2 2 6" xfId="6251"/>
    <cellStyle name="Heading 2 19 5 2 2 7" xfId="6680"/>
    <cellStyle name="Heading 2 19 5 2 2 8" xfId="7044"/>
    <cellStyle name="Heading 2 19 5 2 2 9" xfId="7704"/>
    <cellStyle name="Heading 2 19 5 2 20" xfId="6521"/>
    <cellStyle name="Heading 2 19 5 2 21" xfId="6909"/>
    <cellStyle name="Heading 2 19 5 2 22" xfId="7392"/>
    <cellStyle name="Heading 2 19 5 2 3" xfId="1556"/>
    <cellStyle name="Heading 2 19 5 2 3 2" xfId="3769"/>
    <cellStyle name="Heading 2 19 5 2 3 3" xfId="2698"/>
    <cellStyle name="Heading 2 19 5 2 3 4" xfId="3163"/>
    <cellStyle name="Heading 2 19 5 2 3 5" xfId="3040"/>
    <cellStyle name="Heading 2 19 5 2 3 6" xfId="3012"/>
    <cellStyle name="Heading 2 19 5 2 3 7" xfId="2967"/>
    <cellStyle name="Heading 2 19 5 2 3 8" xfId="2941"/>
    <cellStyle name="Heading 2 19 5 2 3 9" xfId="7530"/>
    <cellStyle name="Heading 2 19 5 2 4" xfId="1880"/>
    <cellStyle name="Heading 2 19 5 2 4 2" xfId="4022"/>
    <cellStyle name="Heading 2 19 5 2 4 3" xfId="4666"/>
    <cellStyle name="Heading 2 19 5 2 4 4" xfId="5217"/>
    <cellStyle name="Heading 2 19 5 2 4 5" xfId="5743"/>
    <cellStyle name="Heading 2 19 5 2 4 6" xfId="6227"/>
    <cellStyle name="Heading 2 19 5 2 4 7" xfId="6661"/>
    <cellStyle name="Heading 2 19 5 2 4 8" xfId="7026"/>
    <cellStyle name="Heading 2 19 5 2 4 9" xfId="7686"/>
    <cellStyle name="Heading 2 19 5 2 5" xfId="1373"/>
    <cellStyle name="Heading 2 19 5 2 5 2" xfId="3625"/>
    <cellStyle name="Heading 2 19 5 2 5 3" xfId="3479"/>
    <cellStyle name="Heading 2 19 5 2 5 4" xfId="3354"/>
    <cellStyle name="Heading 2 19 5 2 5 5" xfId="3200"/>
    <cellStyle name="Heading 2 19 5 2 5 6" xfId="3021"/>
    <cellStyle name="Heading 2 19 5 2 5 7" xfId="3243"/>
    <cellStyle name="Heading 2 19 5 2 5 8" xfId="4750"/>
    <cellStyle name="Heading 2 19 5 2 5 9" xfId="7439"/>
    <cellStyle name="Heading 2 19 5 2 6" xfId="1388"/>
    <cellStyle name="Heading 2 19 5 2 6 2" xfId="3637"/>
    <cellStyle name="Heading 2 19 5 2 6 3" xfId="3453"/>
    <cellStyle name="Heading 2 19 5 2 6 4" xfId="5121"/>
    <cellStyle name="Heading 2 19 5 2 6 5" xfId="5681"/>
    <cellStyle name="Heading 2 19 5 2 6 6" xfId="6168"/>
    <cellStyle name="Heading 2 19 5 2 6 7" xfId="6605"/>
    <cellStyle name="Heading 2 19 5 2 6 8" xfId="6980"/>
    <cellStyle name="Heading 2 19 5 2 6 9" xfId="7444"/>
    <cellStyle name="Heading 2 19 5 2 7" xfId="1910"/>
    <cellStyle name="Heading 2 19 5 2 7 2" xfId="4046"/>
    <cellStyle name="Heading 2 19 5 2 7 3" xfId="4689"/>
    <cellStyle name="Heading 2 19 5 2 7 4" xfId="5238"/>
    <cellStyle name="Heading 2 19 5 2 7 5" xfId="5760"/>
    <cellStyle name="Heading 2 19 5 2 7 6" xfId="6244"/>
    <cellStyle name="Heading 2 19 5 2 7 7" xfId="6673"/>
    <cellStyle name="Heading 2 19 5 2 7 8" xfId="7037"/>
    <cellStyle name="Heading 2 19 5 2 7 9" xfId="7697"/>
    <cellStyle name="Heading 2 19 5 2 8" xfId="1753"/>
    <cellStyle name="Heading 2 19 5 2 8 2" xfId="3920"/>
    <cellStyle name="Heading 2 19 5 2 8 3" xfId="3154"/>
    <cellStyle name="Heading 2 19 5 2 8 4" xfId="4089"/>
    <cellStyle name="Heading 2 19 5 2 8 5" xfId="3190"/>
    <cellStyle name="Heading 2 19 5 2 8 6" xfId="4554"/>
    <cellStyle name="Heading 2 19 5 2 8 7" xfId="3491"/>
    <cellStyle name="Heading 2 19 5 2 8 8" xfId="2745"/>
    <cellStyle name="Heading 2 19 5 2 8 9" xfId="7624"/>
    <cellStyle name="Heading 2 19 5 2 9" xfId="1817"/>
    <cellStyle name="Heading 2 19 5 2 9 2" xfId="3973"/>
    <cellStyle name="Heading 2 19 5 2 9 3" xfId="4610"/>
    <cellStyle name="Heading 2 19 5 2 9 4" xfId="4045"/>
    <cellStyle name="Heading 2 19 5 2 9 5" xfId="3862"/>
    <cellStyle name="Heading 2 19 5 2 9 6" xfId="3545"/>
    <cellStyle name="Heading 2 19 5 2 9 7" xfId="4203"/>
    <cellStyle name="Heading 2 19 5 2 9 8" xfId="4267"/>
    <cellStyle name="Heading 2 19 5 2 9 9" xfId="7657"/>
    <cellStyle name="Heading 2 19 5 20" xfId="3206"/>
    <cellStyle name="Heading 2 19 5 21" xfId="3749"/>
    <cellStyle name="Heading 2 19 5 22" xfId="7379"/>
    <cellStyle name="Heading 2 19 5 23" xfId="2677"/>
    <cellStyle name="Heading 2 19 5 3" xfId="1459"/>
    <cellStyle name="Heading 2 19 5 4" xfId="1566"/>
    <cellStyle name="Heading 2 19 5 5" xfId="1899"/>
    <cellStyle name="Heading 2 19 5 6" xfId="1705"/>
    <cellStyle name="Heading 2 19 5 7" xfId="2115"/>
    <cellStyle name="Heading 2 19 5 8" xfId="1930"/>
    <cellStyle name="Heading 2 19 5 9" xfId="1793"/>
    <cellStyle name="Heading 2 19 6" xfId="969"/>
    <cellStyle name="Heading 2 19 6 2" xfId="1629"/>
    <cellStyle name="Heading 2 19 6 3" xfId="1319"/>
    <cellStyle name="Heading 2 19 6 4" xfId="2879"/>
    <cellStyle name="Heading 2 19 7" xfId="949"/>
    <cellStyle name="Heading 2 19 7 2" xfId="1563"/>
    <cellStyle name="Heading 2 19 7 3" xfId="1307"/>
    <cellStyle name="Heading 2 19 7 4" xfId="2836"/>
    <cellStyle name="Heading 2 19 8" xfId="1002"/>
    <cellStyle name="Heading 2 19 8 2" xfId="1769"/>
    <cellStyle name="Heading 2 19 8 3" xfId="1335"/>
    <cellStyle name="Heading 2 19 8 4" xfId="2958"/>
    <cellStyle name="Heading 2 19 9" xfId="1019"/>
    <cellStyle name="Heading 2 19 9 2" xfId="1789"/>
    <cellStyle name="Heading 2 19 9 3" xfId="1336"/>
    <cellStyle name="Heading 2 19 9 4" xfId="2964"/>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225"/>
    <cellStyle name="Heading 2 20 10 2" xfId="3016"/>
    <cellStyle name="Heading 2 20 10 3" xfId="3813"/>
    <cellStyle name="Heading 2 20 10 4" xfId="4338"/>
    <cellStyle name="Heading 2 20 10 5" xfId="3388"/>
    <cellStyle name="Heading 2 20 10 6" xfId="5317"/>
    <cellStyle name="Heading 2 20 10 7" xfId="5831"/>
    <cellStyle name="Heading 2 20 10 8" xfId="6306"/>
    <cellStyle name="Heading 2 20 10 9" xfId="7355"/>
    <cellStyle name="Heading 2 20 11" xfId="1430"/>
    <cellStyle name="Heading 2 20 11 2" xfId="3673"/>
    <cellStyle name="Heading 2 20 11 3" xfId="3841"/>
    <cellStyle name="Heading 2 20 11 4" xfId="4307"/>
    <cellStyle name="Heading 2 20 11 5" xfId="4272"/>
    <cellStyle name="Heading 2 20 11 6" xfId="4792"/>
    <cellStyle name="Heading 2 20 11 7" xfId="5385"/>
    <cellStyle name="Heading 2 20 11 8" xfId="5895"/>
    <cellStyle name="Heading 2 20 11 9" xfId="7467"/>
    <cellStyle name="Heading 2 20 12" xfId="1732"/>
    <cellStyle name="Heading 2 20 12 2" xfId="3906"/>
    <cellStyle name="Heading 2 20 12 3" xfId="2960"/>
    <cellStyle name="Heading 2 20 12 4" xfId="3182"/>
    <cellStyle name="Heading 2 20 12 5" xfId="3447"/>
    <cellStyle name="Heading 2 20 12 6" xfId="4202"/>
    <cellStyle name="Heading 2 20 12 7" xfId="3275"/>
    <cellStyle name="Heading 2 20 12 8" xfId="3304"/>
    <cellStyle name="Heading 2 20 12 9" xfId="7616"/>
    <cellStyle name="Heading 2 20 13" xfId="1441"/>
    <cellStyle name="Heading 2 20 13 2" xfId="3681"/>
    <cellStyle name="Heading 2 20 13 3" xfId="3521"/>
    <cellStyle name="Heading 2 20 13 4" xfId="3335"/>
    <cellStyle name="Heading 2 20 13 5" xfId="3982"/>
    <cellStyle name="Heading 2 20 13 6" xfId="3045"/>
    <cellStyle name="Heading 2 20 13 7" xfId="4942"/>
    <cellStyle name="Heading 2 20 13 8" xfId="2865"/>
    <cellStyle name="Heading 2 20 13 9" xfId="7471"/>
    <cellStyle name="Heading 2 20 14" xfId="1698"/>
    <cellStyle name="Heading 2 20 14 2" xfId="3877"/>
    <cellStyle name="Heading 2 20 14 3" xfId="3084"/>
    <cellStyle name="Heading 2 20 14 4" xfId="3697"/>
    <cellStyle name="Heading 2 20 14 5" xfId="4791"/>
    <cellStyle name="Heading 2 20 14 6" xfId="5384"/>
    <cellStyle name="Heading 2 20 14 7" xfId="5894"/>
    <cellStyle name="Heading 2 20 14 8" xfId="6362"/>
    <cellStyle name="Heading 2 20 14 9" xfId="7600"/>
    <cellStyle name="Heading 2 20 15" xfId="1823"/>
    <cellStyle name="Heading 2 20 15 2" xfId="3977"/>
    <cellStyle name="Heading 2 20 15 3" xfId="4614"/>
    <cellStyle name="Heading 2 20 15 4" xfId="3237"/>
    <cellStyle name="Heading 2 20 15 5" xfId="4842"/>
    <cellStyle name="Heading 2 20 15 6" xfId="5427"/>
    <cellStyle name="Heading 2 20 15 7" xfId="5934"/>
    <cellStyle name="Heading 2 20 15 8" xfId="6396"/>
    <cellStyle name="Heading 2 20 15 9" xfId="7659"/>
    <cellStyle name="Heading 2 20 16" xfId="1419"/>
    <cellStyle name="Heading 2 20 16 2" xfId="3663"/>
    <cellStyle name="Heading 2 20 16 3" xfId="3336"/>
    <cellStyle name="Heading 2 20 16 4" xfId="4862"/>
    <cellStyle name="Heading 2 20 16 5" xfId="5361"/>
    <cellStyle name="Heading 2 20 16 6" xfId="5872"/>
    <cellStyle name="Heading 2 20 16 7" xfId="6342"/>
    <cellStyle name="Heading 2 20 16 8" xfId="6754"/>
    <cellStyle name="Heading 2 20 16 9" xfId="7463"/>
    <cellStyle name="Heading 2 20 17" xfId="2044"/>
    <cellStyle name="Heading 2 20 17 2" xfId="4163"/>
    <cellStyle name="Heading 2 20 17 3" xfId="4803"/>
    <cellStyle name="Heading 2 20 17 4" xfId="5344"/>
    <cellStyle name="Heading 2 20 17 5" xfId="5856"/>
    <cellStyle name="Heading 2 20 17 6" xfId="6327"/>
    <cellStyle name="Heading 2 20 17 7" xfId="6741"/>
    <cellStyle name="Heading 2 20 17 8" xfId="7098"/>
    <cellStyle name="Heading 2 20 17 9" xfId="7758"/>
    <cellStyle name="Heading 2 20 18" xfId="1832"/>
    <cellStyle name="Heading 2 20 18 2" xfId="3985"/>
    <cellStyle name="Heading 2 20 18 3" xfId="4622"/>
    <cellStyle name="Heading 2 20 18 4" xfId="3413"/>
    <cellStyle name="Heading 2 20 18 5" xfId="4032"/>
    <cellStyle name="Heading 2 20 18 6" xfId="2722"/>
    <cellStyle name="Heading 2 20 18 7" xfId="2685"/>
    <cellStyle name="Heading 2 20 18 8" xfId="3326"/>
    <cellStyle name="Heading 2 20 18 9" xfId="7663"/>
    <cellStyle name="Heading 2 20 19" xfId="1444"/>
    <cellStyle name="Heading 2 20 19 2" xfId="3684"/>
    <cellStyle name="Heading 2 20 19 3" xfId="3544"/>
    <cellStyle name="Heading 2 20 19 4" xfId="3520"/>
    <cellStyle name="Heading 2 20 19 5" xfId="4223"/>
    <cellStyle name="Heading 2 20 19 6" xfId="4790"/>
    <cellStyle name="Heading 2 20 19 7" xfId="5383"/>
    <cellStyle name="Heading 2 20 19 8" xfId="5893"/>
    <cellStyle name="Heading 2 20 19 9" xfId="7474"/>
    <cellStyle name="Heading 2 20 2" xfId="1017"/>
    <cellStyle name="Heading 2 20 2 10" xfId="1905"/>
    <cellStyle name="Heading 2 20 2 11" xfId="1844"/>
    <cellStyle name="Heading 2 20 2 12" xfId="1951"/>
    <cellStyle name="Heading 2 20 2 13" xfId="1389"/>
    <cellStyle name="Heading 2 20 2 14" xfId="1960"/>
    <cellStyle name="Heading 2 20 2 15" xfId="2001"/>
    <cellStyle name="Heading 2 20 2 16" xfId="1450"/>
    <cellStyle name="Heading 2 20 2 17" xfId="2110"/>
    <cellStyle name="Heading 2 20 2 18" xfId="1973"/>
    <cellStyle name="Heading 2 20 2 19" xfId="2104"/>
    <cellStyle name="Heading 2 20 2 2" xfId="1034"/>
    <cellStyle name="Heading 2 20 2 2 10" xfId="2370"/>
    <cellStyle name="Heading 2 20 2 2 10 2" xfId="4443"/>
    <cellStyle name="Heading 2 20 2 2 10 3" xfId="5076"/>
    <cellStyle name="Heading 2 20 2 2 10 4" xfId="5612"/>
    <cellStyle name="Heading 2 20 2 2 10 5" xfId="6102"/>
    <cellStyle name="Heading 2 20 2 2 10 6" xfId="6543"/>
    <cellStyle name="Heading 2 20 2 2 10 7" xfId="6928"/>
    <cellStyle name="Heading 2 20 2 2 10 8" xfId="7257"/>
    <cellStyle name="Heading 2 20 2 2 10 9" xfId="7917"/>
    <cellStyle name="Heading 2 20 2 2 11" xfId="2410"/>
    <cellStyle name="Heading 2 20 2 2 11 2" xfId="4479"/>
    <cellStyle name="Heading 2 20 2 2 11 3" xfId="5108"/>
    <cellStyle name="Heading 2 20 2 2 11 4" xfId="5643"/>
    <cellStyle name="Heading 2 20 2 2 11 5" xfId="6132"/>
    <cellStyle name="Heading 2 20 2 2 11 6" xfId="6570"/>
    <cellStyle name="Heading 2 20 2 2 11 7" xfId="6952"/>
    <cellStyle name="Heading 2 20 2 2 11 8" xfId="7275"/>
    <cellStyle name="Heading 2 20 2 2 11 9" xfId="7935"/>
    <cellStyle name="Heading 2 20 2 2 12" xfId="2447"/>
    <cellStyle name="Heading 2 20 2 2 12 2" xfId="4512"/>
    <cellStyle name="Heading 2 20 2 2 12 3" xfId="5140"/>
    <cellStyle name="Heading 2 20 2 2 12 4" xfId="5671"/>
    <cellStyle name="Heading 2 20 2 2 12 5" xfId="6160"/>
    <cellStyle name="Heading 2 20 2 2 12 6" xfId="6597"/>
    <cellStyle name="Heading 2 20 2 2 12 7" xfId="6974"/>
    <cellStyle name="Heading 2 20 2 2 12 8" xfId="7291"/>
    <cellStyle name="Heading 2 20 2 2 12 9" xfId="7951"/>
    <cellStyle name="Heading 2 20 2 2 13" xfId="2479"/>
    <cellStyle name="Heading 2 20 2 2 13 2" xfId="4542"/>
    <cellStyle name="Heading 2 20 2 2 13 3" xfId="5166"/>
    <cellStyle name="Heading 2 20 2 2 13 4" xfId="5695"/>
    <cellStyle name="Heading 2 20 2 2 13 5" xfId="6182"/>
    <cellStyle name="Heading 2 20 2 2 13 6" xfId="6619"/>
    <cellStyle name="Heading 2 20 2 2 13 7" xfId="6994"/>
    <cellStyle name="Heading 2 20 2 2 13 8" xfId="7306"/>
    <cellStyle name="Heading 2 20 2 2 13 9" xfId="7966"/>
    <cellStyle name="Heading 2 20 2 2 14" xfId="2509"/>
    <cellStyle name="Heading 2 20 2 2 14 2" xfId="4571"/>
    <cellStyle name="Heading 2 20 2 2 14 3" xfId="5191"/>
    <cellStyle name="Heading 2 20 2 2 14 4" xfId="5720"/>
    <cellStyle name="Heading 2 20 2 2 14 5" xfId="6206"/>
    <cellStyle name="Heading 2 20 2 2 14 6" xfId="6641"/>
    <cellStyle name="Heading 2 20 2 2 14 7" xfId="7011"/>
    <cellStyle name="Heading 2 20 2 2 14 8" xfId="7321"/>
    <cellStyle name="Heading 2 20 2 2 14 9" xfId="7981"/>
    <cellStyle name="Heading 2 20 2 2 15" xfId="3565"/>
    <cellStyle name="Heading 2 20 2 2 16" xfId="4391"/>
    <cellStyle name="Heading 2 20 2 2 17" xfId="2938"/>
    <cellStyle name="Heading 2 20 2 2 18" xfId="3212"/>
    <cellStyle name="Heading 2 20 2 2 19" xfId="4745"/>
    <cellStyle name="Heading 2 20 2 2 2" xfId="1351"/>
    <cellStyle name="Heading 2 20 2 2 2 10" xfId="2385"/>
    <cellStyle name="Heading 2 20 2 2 2 11" xfId="2425"/>
    <cellStyle name="Heading 2 20 2 2 2 12" xfId="2462"/>
    <cellStyle name="Heading 2 20 2 2 2 13" xfId="2494"/>
    <cellStyle name="Heading 2 20 2 2 2 14" xfId="2524"/>
    <cellStyle name="Heading 2 20 2 2 2 15" xfId="3582"/>
    <cellStyle name="Heading 2 20 2 2 2 16" xfId="4124"/>
    <cellStyle name="Heading 2 20 2 2 2 17" xfId="3352"/>
    <cellStyle name="Heading 2 20 2 2 2 18" xfId="3153"/>
    <cellStyle name="Heading 2 20 2 2 2 19" xfId="3241"/>
    <cellStyle name="Heading 2 20 2 2 2 2" xfId="1992"/>
    <cellStyle name="Heading 2 20 2 2 2 20" xfId="3311"/>
    <cellStyle name="Heading 2 20 2 2 2 21" xfId="5272"/>
    <cellStyle name="Heading 2 20 2 2 2 22" xfId="7432"/>
    <cellStyle name="Heading 2 20 2 2 2 3" xfId="2037"/>
    <cellStyle name="Heading 2 20 2 2 2 4" xfId="2099"/>
    <cellStyle name="Heading 2 20 2 2 2 5" xfId="2152"/>
    <cellStyle name="Heading 2 20 2 2 2 6" xfId="2205"/>
    <cellStyle name="Heading 2 20 2 2 2 7" xfId="2254"/>
    <cellStyle name="Heading 2 20 2 2 2 8" xfId="2300"/>
    <cellStyle name="Heading 2 20 2 2 2 9" xfId="2343"/>
    <cellStyle name="Heading 2 20 2 2 20" xfId="5448"/>
    <cellStyle name="Heading 2 20 2 2 21" xfId="5949"/>
    <cellStyle name="Heading 2 20 2 2 22" xfId="7417"/>
    <cellStyle name="Heading 2 20 2 2 3" xfId="1811"/>
    <cellStyle name="Heading 2 20 2 2 3 2" xfId="3968"/>
    <cellStyle name="Heading 2 20 2 2 3 3" xfId="4605"/>
    <cellStyle name="Heading 2 20 2 2 3 4" xfId="2913"/>
    <cellStyle name="Heading 2 20 2 2 3 5" xfId="4096"/>
    <cellStyle name="Heading 2 20 2 2 3 6" xfId="5228"/>
    <cellStyle name="Heading 2 20 2 2 3 7" xfId="5752"/>
    <cellStyle name="Heading 2 20 2 2 3 8" xfId="6236"/>
    <cellStyle name="Heading 2 20 2 2 3 9" xfId="7653"/>
    <cellStyle name="Heading 2 20 2 2 4" xfId="2084"/>
    <cellStyle name="Heading 2 20 2 2 4 2" xfId="4200"/>
    <cellStyle name="Heading 2 20 2 2 4 3" xfId="4835"/>
    <cellStyle name="Heading 2 20 2 2 4 4" xfId="5378"/>
    <cellStyle name="Heading 2 20 2 2 4 5" xfId="5889"/>
    <cellStyle name="Heading 2 20 2 2 4 6" xfId="6358"/>
    <cellStyle name="Heading 2 20 2 2 4 7" xfId="6770"/>
    <cellStyle name="Heading 2 20 2 2 4 8" xfId="7122"/>
    <cellStyle name="Heading 2 20 2 2 4 9" xfId="7782"/>
    <cellStyle name="Heading 2 20 2 2 5" xfId="2137"/>
    <cellStyle name="Heading 2 20 2 2 5 2" xfId="4248"/>
    <cellStyle name="Heading 2 20 2 2 5 3" xfId="4880"/>
    <cellStyle name="Heading 2 20 2 2 5 4" xfId="5420"/>
    <cellStyle name="Heading 2 20 2 2 5 5" xfId="5929"/>
    <cellStyle name="Heading 2 20 2 2 5 6" xfId="6391"/>
    <cellStyle name="Heading 2 20 2 2 5 7" xfId="6801"/>
    <cellStyle name="Heading 2 20 2 2 5 8" xfId="7145"/>
    <cellStyle name="Heading 2 20 2 2 5 9" xfId="7805"/>
    <cellStyle name="Heading 2 20 2 2 6" xfId="2190"/>
    <cellStyle name="Heading 2 20 2 2 6 2" xfId="4294"/>
    <cellStyle name="Heading 2 20 2 2 6 3" xfId="4925"/>
    <cellStyle name="Heading 2 20 2 2 6 4" xfId="5470"/>
    <cellStyle name="Heading 2 20 2 2 6 5" xfId="5970"/>
    <cellStyle name="Heading 2 20 2 2 6 6" xfId="6428"/>
    <cellStyle name="Heading 2 20 2 2 6 7" xfId="6835"/>
    <cellStyle name="Heading 2 20 2 2 6 8" xfId="7173"/>
    <cellStyle name="Heading 2 20 2 2 6 9" xfId="7833"/>
    <cellStyle name="Heading 2 20 2 2 7" xfId="2237"/>
    <cellStyle name="Heading 2 20 2 2 7 2" xfId="4331"/>
    <cellStyle name="Heading 2 20 2 2 7 3" xfId="4966"/>
    <cellStyle name="Heading 2 20 2 2 7 4" xfId="5505"/>
    <cellStyle name="Heading 2 20 2 2 7 5" xfId="6003"/>
    <cellStyle name="Heading 2 20 2 2 7 6" xfId="6456"/>
    <cellStyle name="Heading 2 20 2 2 7 7" xfId="6856"/>
    <cellStyle name="Heading 2 20 2 2 7 8" xfId="7191"/>
    <cellStyle name="Heading 2 20 2 2 7 9" xfId="7851"/>
    <cellStyle name="Heading 2 20 2 2 8" xfId="2283"/>
    <cellStyle name="Heading 2 20 2 2 8 2" xfId="4372"/>
    <cellStyle name="Heading 2 20 2 2 8 3" xfId="5003"/>
    <cellStyle name="Heading 2 20 2 2 8 4" xfId="5544"/>
    <cellStyle name="Heading 2 20 2 2 8 5" xfId="6038"/>
    <cellStyle name="Heading 2 20 2 2 8 6" xfId="6488"/>
    <cellStyle name="Heading 2 20 2 2 8 7" xfId="6881"/>
    <cellStyle name="Heading 2 20 2 2 8 8" xfId="7214"/>
    <cellStyle name="Heading 2 20 2 2 8 9" xfId="7874"/>
    <cellStyle name="Heading 2 20 2 2 9" xfId="2327"/>
    <cellStyle name="Heading 2 20 2 2 9 2" xfId="4409"/>
    <cellStyle name="Heading 2 20 2 2 9 3" xfId="5040"/>
    <cellStyle name="Heading 2 20 2 2 9 4" xfId="5579"/>
    <cellStyle name="Heading 2 20 2 2 9 5" xfId="6070"/>
    <cellStyle name="Heading 2 20 2 2 9 6" xfId="6515"/>
    <cellStyle name="Heading 2 20 2 2 9 7" xfId="6904"/>
    <cellStyle name="Heading 2 20 2 2 9 8" xfId="7236"/>
    <cellStyle name="Heading 2 20 2 2 9 9" xfId="7896"/>
    <cellStyle name="Heading 2 20 2 20" xfId="1438"/>
    <cellStyle name="Heading 2 20 2 21" xfId="3125"/>
    <cellStyle name="Heading 2 20 2 22" xfId="3267"/>
    <cellStyle name="Heading 2 20 2 23" xfId="2974"/>
    <cellStyle name="Heading 2 20 2 24" xfId="4752"/>
    <cellStyle name="Heading 2 20 2 25" xfId="5329"/>
    <cellStyle name="Heading 2 20 2 26" xfId="5843"/>
    <cellStyle name="Heading 2 20 2 27" xfId="6316"/>
    <cellStyle name="Heading 2 20 2 28" xfId="7351"/>
    <cellStyle name="Heading 2 20 2 3" xfId="1080"/>
    <cellStyle name="Heading 2 20 2 4" xfId="980"/>
    <cellStyle name="Heading 2 20 2 5" xfId="1092"/>
    <cellStyle name="Heading 2 20 2 6" xfId="948"/>
    <cellStyle name="Heading 2 20 2 7" xfId="985"/>
    <cellStyle name="Heading 2 20 2 8" xfId="1897"/>
    <cellStyle name="Heading 2 20 2 9" xfId="1703"/>
    <cellStyle name="Heading 2 20 20" xfId="1751"/>
    <cellStyle name="Heading 2 20 20 2" xfId="3918"/>
    <cellStyle name="Heading 2 20 20 3" xfId="2791"/>
    <cellStyle name="Heading 2 20 20 4" xfId="3500"/>
    <cellStyle name="Heading 2 20 20 5" xfId="4204"/>
    <cellStyle name="Heading 2 20 20 6" xfId="3517"/>
    <cellStyle name="Heading 2 20 20 7" xfId="3196"/>
    <cellStyle name="Heading 2 20 20 8" xfId="5062"/>
    <cellStyle name="Heading 2 20 20 9" xfId="7623"/>
    <cellStyle name="Heading 2 20 21" xfId="1633"/>
    <cellStyle name="Heading 2 20 21 2" xfId="3826"/>
    <cellStyle name="Heading 2 20 21 3" xfId="2890"/>
    <cellStyle name="Heading 2 20 21 4" xfId="4112"/>
    <cellStyle name="Heading 2 20 21 5" xfId="5051"/>
    <cellStyle name="Heading 2 20 21 6" xfId="5657"/>
    <cellStyle name="Heading 2 20 21 7" xfId="6146"/>
    <cellStyle name="Heading 2 20 21 8" xfId="6583"/>
    <cellStyle name="Heading 2 20 21 9" xfId="7566"/>
    <cellStyle name="Heading 2 20 22" xfId="1713"/>
    <cellStyle name="Heading 2 20 22 2" xfId="3891"/>
    <cellStyle name="Heading 2 20 22 3" xfId="3238"/>
    <cellStyle name="Heading 2 20 22 4" xfId="2787"/>
    <cellStyle name="Heading 2 20 22 5" xfId="4691"/>
    <cellStyle name="Heading 2 20 22 6" xfId="2765"/>
    <cellStyle name="Heading 2 20 22 7" xfId="3270"/>
    <cellStyle name="Heading 2 20 22 8" xfId="2887"/>
    <cellStyle name="Heading 2 20 22 9" xfId="7608"/>
    <cellStyle name="Heading 2 20 23" xfId="2539"/>
    <cellStyle name="Heading 2 20 23 2" xfId="8010"/>
    <cellStyle name="Heading 2 20 24" xfId="2859"/>
    <cellStyle name="Heading 2 20 25" xfId="3507"/>
    <cellStyle name="Heading 2 20 26" xfId="3340"/>
    <cellStyle name="Heading 2 20 27" xfId="3093"/>
    <cellStyle name="Heading 2 20 28" xfId="4119"/>
    <cellStyle name="Heading 2 20 29" xfId="3717"/>
    <cellStyle name="Heading 2 20 3" xfId="1049"/>
    <cellStyle name="Heading 2 20 30" xfId="7336"/>
    <cellStyle name="Heading 2 20 4" xfId="1064"/>
    <cellStyle name="Heading 2 20 5" xfId="893"/>
    <cellStyle name="Heading 2 20 5 10" xfId="2155"/>
    <cellStyle name="Heading 2 20 5 11" xfId="1534"/>
    <cellStyle name="Heading 2 20 5 12" xfId="1786"/>
    <cellStyle name="Heading 2 20 5 13" xfId="1468"/>
    <cellStyle name="Heading 2 20 5 14" xfId="1386"/>
    <cellStyle name="Heading 2 20 5 15" xfId="1264"/>
    <cellStyle name="Heading 2 20 5 16" xfId="3675"/>
    <cellStyle name="Heading 2 20 5 17" xfId="3505"/>
    <cellStyle name="Heading 2 20 5 18" xfId="2921"/>
    <cellStyle name="Heading 2 20 5 19" xfId="3035"/>
    <cellStyle name="Heading 2 20 5 2" xfId="1271"/>
    <cellStyle name="Heading 2 20 5 2 10" xfId="1418"/>
    <cellStyle name="Heading 2 20 5 2 10 2" xfId="3662"/>
    <cellStyle name="Heading 2 20 5 2 10 3" xfId="3359"/>
    <cellStyle name="Heading 2 20 5 2 10 4" xfId="4817"/>
    <cellStyle name="Heading 2 20 5 2 10 5" xfId="5397"/>
    <cellStyle name="Heading 2 20 5 2 10 6" xfId="5907"/>
    <cellStyle name="Heading 2 20 5 2 10 7" xfId="6371"/>
    <cellStyle name="Heading 2 20 5 2 10 8" xfId="6781"/>
    <cellStyle name="Heading 2 20 5 2 10 9" xfId="7462"/>
    <cellStyle name="Heading 2 20 5 2 11" xfId="1584"/>
    <cellStyle name="Heading 2 20 5 2 11 2" xfId="3791"/>
    <cellStyle name="Heading 2 20 5 2 11 3" xfId="3341"/>
    <cellStyle name="Heading 2 20 5 2 11 4" xfId="4736"/>
    <cellStyle name="Heading 2 20 5 2 11 5" xfId="3716"/>
    <cellStyle name="Heading 2 20 5 2 11 6" xfId="2744"/>
    <cellStyle name="Heading 2 20 5 2 11 7" xfId="4491"/>
    <cellStyle name="Heading 2 20 5 2 11 8" xfId="2956"/>
    <cellStyle name="Heading 2 20 5 2 11 9" xfId="7543"/>
    <cellStyle name="Heading 2 20 5 2 12" xfId="2154"/>
    <cellStyle name="Heading 2 20 5 2 12 2" xfId="4261"/>
    <cellStyle name="Heading 2 20 5 2 12 3" xfId="4892"/>
    <cellStyle name="Heading 2 20 5 2 12 4" xfId="5434"/>
    <cellStyle name="Heading 2 20 5 2 12 5" xfId="5937"/>
    <cellStyle name="Heading 2 20 5 2 12 6" xfId="6398"/>
    <cellStyle name="Heading 2 20 5 2 12 7" xfId="6806"/>
    <cellStyle name="Heading 2 20 5 2 12 8" xfId="7147"/>
    <cellStyle name="Heading 2 20 5 2 12 9" xfId="7807"/>
    <cellStyle name="Heading 2 20 5 2 13" xfId="1996"/>
    <cellStyle name="Heading 2 20 5 2 13 2" xfId="4123"/>
    <cellStyle name="Heading 2 20 5 2 13 3" xfId="4766"/>
    <cellStyle name="Heading 2 20 5 2 13 4" xfId="5308"/>
    <cellStyle name="Heading 2 20 5 2 13 5" xfId="5824"/>
    <cellStyle name="Heading 2 20 5 2 13 6" xfId="6301"/>
    <cellStyle name="Heading 2 20 5 2 13 7" xfId="6722"/>
    <cellStyle name="Heading 2 20 5 2 13 8" xfId="7082"/>
    <cellStyle name="Heading 2 20 5 2 13 9" xfId="7742"/>
    <cellStyle name="Heading 2 20 5 2 14" xfId="2046"/>
    <cellStyle name="Heading 2 20 5 2 14 2" xfId="4164"/>
    <cellStyle name="Heading 2 20 5 2 14 3" xfId="4804"/>
    <cellStyle name="Heading 2 20 5 2 14 4" xfId="5346"/>
    <cellStyle name="Heading 2 20 5 2 14 5" xfId="5857"/>
    <cellStyle name="Heading 2 20 5 2 14 6" xfId="6328"/>
    <cellStyle name="Heading 2 20 5 2 14 7" xfId="6742"/>
    <cellStyle name="Heading 2 20 5 2 14 8" xfId="7099"/>
    <cellStyle name="Heading 2 20 5 2 14 9" xfId="7759"/>
    <cellStyle name="Heading 2 20 5 2 15" xfId="3001"/>
    <cellStyle name="Heading 2 20 5 2 16" xfId="3534"/>
    <cellStyle name="Heading 2 20 5 2 17" xfId="3106"/>
    <cellStyle name="Heading 2 20 5 2 18" xfId="5022"/>
    <cellStyle name="Heading 2 20 5 2 19" xfId="5595"/>
    <cellStyle name="Heading 2 20 5 2 2" xfId="1926"/>
    <cellStyle name="Heading 2 20 5 2 2 2" xfId="4061"/>
    <cellStyle name="Heading 2 20 5 2 2 3" xfId="4705"/>
    <cellStyle name="Heading 2 20 5 2 2 4" xfId="5253"/>
    <cellStyle name="Heading 2 20 5 2 2 5" xfId="5775"/>
    <cellStyle name="Heading 2 20 5 2 2 6" xfId="6259"/>
    <cellStyle name="Heading 2 20 5 2 2 7" xfId="6688"/>
    <cellStyle name="Heading 2 20 5 2 2 8" xfId="7052"/>
    <cellStyle name="Heading 2 20 5 2 2 9" xfId="7712"/>
    <cellStyle name="Heading 2 20 5 2 20" xfId="6085"/>
    <cellStyle name="Heading 2 20 5 2 21" xfId="6527"/>
    <cellStyle name="Heading 2 20 5 2 22" xfId="7390"/>
    <cellStyle name="Heading 2 20 5 2 3" xfId="1757"/>
    <cellStyle name="Heading 2 20 5 2 3 2" xfId="3924"/>
    <cellStyle name="Heading 2 20 5 2 3 3" xfId="2864"/>
    <cellStyle name="Heading 2 20 5 2 3 4" xfId="2710"/>
    <cellStyle name="Heading 2 20 5 2 3 5" xfId="4023"/>
    <cellStyle name="Heading 2 20 5 2 3 6" xfId="4633"/>
    <cellStyle name="Heading 2 20 5 2 3 7" xfId="4850"/>
    <cellStyle name="Heading 2 20 5 2 3 8" xfId="3619"/>
    <cellStyle name="Heading 2 20 5 2 3 9" xfId="7626"/>
    <cellStyle name="Heading 2 20 5 2 4" xfId="1632"/>
    <cellStyle name="Heading 2 20 5 2 4 2" xfId="3825"/>
    <cellStyle name="Heading 2 20 5 2 4 3" xfId="3373"/>
    <cellStyle name="Heading 2 20 5 2 4 4" xfId="3400"/>
    <cellStyle name="Heading 2 20 5 2 4 5" xfId="4685"/>
    <cellStyle name="Heading 2 20 5 2 4 6" xfId="2766"/>
    <cellStyle name="Heading 2 20 5 2 4 7" xfId="2723"/>
    <cellStyle name="Heading 2 20 5 2 4 8" xfId="3513"/>
    <cellStyle name="Heading 2 20 5 2 4 9" xfId="7565"/>
    <cellStyle name="Heading 2 20 5 2 5" xfId="1656"/>
    <cellStyle name="Heading 2 20 5 2 5 2" xfId="3843"/>
    <cellStyle name="Heading 2 20 5 2 5 3" xfId="3404"/>
    <cellStyle name="Heading 2 20 5 2 5 4" xfId="3446"/>
    <cellStyle name="Heading 2 20 5 2 5 5" xfId="4678"/>
    <cellStyle name="Heading 2 20 5 2 5 6" xfId="3050"/>
    <cellStyle name="Heading 2 20 5 2 5 7" xfId="4740"/>
    <cellStyle name="Heading 2 20 5 2 5 8" xfId="5453"/>
    <cellStyle name="Heading 2 20 5 2 5 9" xfId="7577"/>
    <cellStyle name="Heading 2 20 5 2 6" xfId="1653"/>
    <cellStyle name="Heading 2 20 5 2 6 2" xfId="3840"/>
    <cellStyle name="Heading 2 20 5 2 6 3" xfId="3255"/>
    <cellStyle name="Heading 2 20 5 2 6 4" xfId="3076"/>
    <cellStyle name="Heading 2 20 5 2 6 5" xfId="3099"/>
    <cellStyle name="Heading 2 20 5 2 6 6" xfId="3484"/>
    <cellStyle name="Heading 2 20 5 2 6 7" xfId="3240"/>
    <cellStyle name="Heading 2 20 5 2 6 8" xfId="5094"/>
    <cellStyle name="Heading 2 20 5 2 6 9" xfId="7575"/>
    <cellStyle name="Heading 2 20 5 2 7" xfId="1706"/>
    <cellStyle name="Heading 2 20 5 2 7 2" xfId="3884"/>
    <cellStyle name="Heading 2 20 5 2 7 3" xfId="3245"/>
    <cellStyle name="Heading 2 20 5 2 7 4" xfId="3777"/>
    <cellStyle name="Heading 2 20 5 2 7 5" xfId="4841"/>
    <cellStyle name="Heading 2 20 5 2 7 6" xfId="5426"/>
    <cellStyle name="Heading 2 20 5 2 7 7" xfId="5933"/>
    <cellStyle name="Heading 2 20 5 2 7 8" xfId="6395"/>
    <cellStyle name="Heading 2 20 5 2 7 9" xfId="7604"/>
    <cellStyle name="Heading 2 20 5 2 8" xfId="1358"/>
    <cellStyle name="Heading 2 20 5 2 8 2" xfId="3612"/>
    <cellStyle name="Heading 2 20 5 2 8 3" xfId="4229"/>
    <cellStyle name="Heading 2 20 5 2 8 4" xfId="5175"/>
    <cellStyle name="Heading 2 20 5 2 8 5" xfId="5728"/>
    <cellStyle name="Heading 2 20 5 2 8 6" xfId="6214"/>
    <cellStyle name="Heading 2 20 5 2 8 7" xfId="6649"/>
    <cellStyle name="Heading 2 20 5 2 8 8" xfId="7016"/>
    <cellStyle name="Heading 2 20 5 2 8 9" xfId="7434"/>
    <cellStyle name="Heading 2 20 5 2 9" xfId="1814"/>
    <cellStyle name="Heading 2 20 5 2 9 2" xfId="3971"/>
    <cellStyle name="Heading 2 20 5 2 9 3" xfId="4608"/>
    <cellStyle name="Heading 2 20 5 2 9 4" xfId="4165"/>
    <cellStyle name="Heading 2 20 5 2 9 5" xfId="3269"/>
    <cellStyle name="Heading 2 20 5 2 9 6" xfId="2679"/>
    <cellStyle name="Heading 2 20 5 2 9 7" xfId="3003"/>
    <cellStyle name="Heading 2 20 5 2 9 8" xfId="2822"/>
    <cellStyle name="Heading 2 20 5 2 9 9" xfId="7656"/>
    <cellStyle name="Heading 2 20 5 20" xfId="4683"/>
    <cellStyle name="Heading 2 20 5 21" xfId="5292"/>
    <cellStyle name="Heading 2 20 5 22" xfId="7387"/>
    <cellStyle name="Heading 2 20 5 23" xfId="2675"/>
    <cellStyle name="Heading 2 20 5 3" xfId="1356"/>
    <cellStyle name="Heading 2 20 5 4" xfId="1787"/>
    <cellStyle name="Heading 2 20 5 5" xfId="1863"/>
    <cellStyle name="Heading 2 20 5 6" xfId="1847"/>
    <cellStyle name="Heading 2 20 5 7" xfId="2161"/>
    <cellStyle name="Heading 2 20 5 8" xfId="1410"/>
    <cellStyle name="Heading 2 20 5 9" xfId="1723"/>
    <cellStyle name="Heading 2 20 6" xfId="967"/>
    <cellStyle name="Heading 2 20 6 2" xfId="1621"/>
    <cellStyle name="Heading 2 20 6 3" xfId="1317"/>
    <cellStyle name="Heading 2 20 6 4" xfId="2874"/>
    <cellStyle name="Heading 2 20 7" xfId="896"/>
    <cellStyle name="Heading 2 20 7 2" xfId="1367"/>
    <cellStyle name="Heading 2 20 7 3" xfId="1274"/>
    <cellStyle name="Heading 2 20 7 4" xfId="2678"/>
    <cellStyle name="Heading 2 20 8" xfId="997"/>
    <cellStyle name="Heading 2 20 8 2" xfId="1761"/>
    <cellStyle name="Heading 2 20 8 3" xfId="1332"/>
    <cellStyle name="Heading 2 20 8 4" xfId="2952"/>
    <cellStyle name="Heading 2 20 9" xfId="1020"/>
    <cellStyle name="Heading 2 20 9 2" xfId="1796"/>
    <cellStyle name="Heading 2 20 9 3" xfId="1337"/>
    <cellStyle name="Heading 2 20 9 4" xfId="2970"/>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136"/>
    <cellStyle name="Heading 2 7 3" xfId="196"/>
    <cellStyle name="Heading 2 7 30" xfId="1155"/>
    <cellStyle name="Heading 2 7 30 2" xfId="7988"/>
    <cellStyle name="Heading 2 7 31" xfId="1131"/>
    <cellStyle name="Heading 2 7 32" xfId="1173"/>
    <cellStyle name="Heading 2 7 33" xfId="1162"/>
    <cellStyle name="Heading 2 7 34" xfId="1204"/>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133"/>
    <cellStyle name="Heading 2 8 3" xfId="228"/>
    <cellStyle name="Heading 2 8 30" xfId="1130"/>
    <cellStyle name="Heading 2 8 30 2" xfId="7995"/>
    <cellStyle name="Heading 2 8 31" xfId="1172"/>
    <cellStyle name="Heading 2 8 32" xfId="1163"/>
    <cellStyle name="Heading 2 8 33" xfId="1190"/>
    <cellStyle name="Heading 2 8 34" xfId="119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16"/>
    <cellStyle name="Heading 3 2 2 2 2" xfId="1186"/>
    <cellStyle name="Heading 3 2 2 2 3" xfId="8021"/>
    <cellStyle name="Heading 3 2 2 3" xfId="8013"/>
    <cellStyle name="Heading 3 2 3" xfId="1117"/>
    <cellStyle name="Heading 3 2 3 2" xfId="1115"/>
    <cellStyle name="Heading 3 2 3 3" xfId="8020"/>
    <cellStyle name="Heading 3 2 4" xfId="2628"/>
    <cellStyle name="Heading 3 2 4 2" xfId="2656"/>
    <cellStyle name="Heading 3 2 5" xfId="2629"/>
    <cellStyle name="Heading 3 2 5 2" xfId="2657"/>
    <cellStyle name="Heading 3 2 6" xfId="8012"/>
    <cellStyle name="Heading 3 3" xfId="135"/>
    <cellStyle name="Heading 3 3 2" xfId="1123"/>
    <cellStyle name="Heading 3 3 2 2" xfId="1187"/>
    <cellStyle name="Heading 3 3 2 3" xfId="8022"/>
    <cellStyle name="Heading 3 3 3" xfId="8014"/>
    <cellStyle name="Heading 3 4" xfId="362"/>
    <cellStyle name="Heading 3 4 2" xfId="1122"/>
    <cellStyle name="Heading 3 4 2 2" xfId="1188"/>
    <cellStyle name="Heading 3 4 2 3" xfId="8023"/>
    <cellStyle name="Heading 3 4 3" xfId="8015"/>
    <cellStyle name="Heading 3 5" xfId="403"/>
    <cellStyle name="Heading 3 5 2" xfId="1121"/>
    <cellStyle name="Heading 3 5 2 2" xfId="1184"/>
    <cellStyle name="Heading 3 5 2 3" xfId="8024"/>
    <cellStyle name="Heading 3 5 3" xfId="8016"/>
    <cellStyle name="Heading 3 6" xfId="441"/>
    <cellStyle name="Heading 3 6 2" xfId="1120"/>
    <cellStyle name="Heading 3 6 2 2" xfId="1180"/>
    <cellStyle name="Heading 3 6 2 3" xfId="8025"/>
    <cellStyle name="Heading 3 6 3" xfId="8017"/>
    <cellStyle name="Heading 3 7" xfId="472"/>
    <cellStyle name="Heading 3 7 2" xfId="1119"/>
    <cellStyle name="Heading 3 7 2 2" xfId="1189"/>
    <cellStyle name="Heading 3 7 2 3" xfId="8026"/>
    <cellStyle name="Heading 3 7 3" xfId="8018"/>
    <cellStyle name="Heading 3 8" xfId="517"/>
    <cellStyle name="Heading 3 8 2" xfId="1118"/>
    <cellStyle name="Heading 3 8 2 2" xfId="1185"/>
    <cellStyle name="Heading 3 8 2 3" xfId="8027"/>
    <cellStyle name="Heading 3 8 3" xfId="8019"/>
    <cellStyle name="Heading 4 2" xfId="104"/>
    <cellStyle name="Heading 4 2 2" xfId="105"/>
    <cellStyle name="Heading 4 2 3" xfId="2630"/>
    <cellStyle name="Heading 4 2 4" xfId="2631"/>
    <cellStyle name="Heading 4 2 5" xfId="2632"/>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2 3" xfId="2633"/>
    <cellStyle name="Input 2 4" xfId="2634"/>
    <cellStyle name="Input 2 5" xfId="2635"/>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636"/>
    <cellStyle name="Linked Cell 2 4" xfId="2637"/>
    <cellStyle name="Linked Cell 2 5" xfId="2638"/>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639"/>
    <cellStyle name="Neutral 2 4" xfId="2640"/>
    <cellStyle name="Neutral 2 5" xfId="264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245"/>
    <cellStyle name="Normal 13 10 2" xfId="3181"/>
    <cellStyle name="Normal 13 10 3" xfId="4522"/>
    <cellStyle name="Normal 13 10 4" xfId="3004"/>
    <cellStyle name="Normal 13 10 5" xfId="2886"/>
    <cellStyle name="Normal 13 10 6" xfId="5618"/>
    <cellStyle name="Normal 13 10 7" xfId="6108"/>
    <cellStyle name="Normal 13 10 8" xfId="6548"/>
    <cellStyle name="Normal 13 10 9" xfId="7370"/>
    <cellStyle name="Normal 13 11" xfId="1869"/>
    <cellStyle name="Normal 13 11 2" xfId="4011"/>
    <cellStyle name="Normal 13 11 3" xfId="4655"/>
    <cellStyle name="Normal 13 11 4" xfId="5206"/>
    <cellStyle name="Normal 13 11 5" xfId="5732"/>
    <cellStyle name="Normal 13 11 6" xfId="6217"/>
    <cellStyle name="Normal 13 11 7" xfId="6651"/>
    <cellStyle name="Normal 13 11 8" xfId="7018"/>
    <cellStyle name="Normal 13 11 9" xfId="7678"/>
    <cellStyle name="Normal 13 12" xfId="1379"/>
    <cellStyle name="Normal 13 12 2" xfId="3630"/>
    <cellStyle name="Normal 13 12 3" xfId="3248"/>
    <cellStyle name="Normal 13 12 4" xfId="4252"/>
    <cellStyle name="Normal 13 12 5" xfId="4753"/>
    <cellStyle name="Normal 13 12 6" xfId="5330"/>
    <cellStyle name="Normal 13 12 7" xfId="5844"/>
    <cellStyle name="Normal 13 12 8" xfId="6317"/>
    <cellStyle name="Normal 13 12 9" xfId="7440"/>
    <cellStyle name="Normal 13 13" xfId="1601"/>
    <cellStyle name="Normal 13 13 2" xfId="3802"/>
    <cellStyle name="Normal 13 13 3" xfId="2920"/>
    <cellStyle name="Normal 13 13 4" xfId="3774"/>
    <cellStyle name="Normal 13 13 5" xfId="4151"/>
    <cellStyle name="Normal 13 13 6" xfId="3399"/>
    <cellStyle name="Normal 13 13 7" xfId="2863"/>
    <cellStyle name="Normal 13 13 8" xfId="2821"/>
    <cellStyle name="Normal 13 13 9" xfId="7552"/>
    <cellStyle name="Normal 13 14" xfId="1532"/>
    <cellStyle name="Normal 13 14 2" xfId="3751"/>
    <cellStyle name="Normal 13 14 3" xfId="3015"/>
    <cellStyle name="Normal 13 14 4" xfId="2854"/>
    <cellStyle name="Normal 13 14 5" xfId="3332"/>
    <cellStyle name="Normal 13 14 6" xfId="3812"/>
    <cellStyle name="Normal 13 14 7" xfId="4847"/>
    <cellStyle name="Normal 13 14 8" xfId="5432"/>
    <cellStyle name="Normal 13 14 9" xfId="7518"/>
    <cellStyle name="Normal 13 15" xfId="2064"/>
    <cellStyle name="Normal 13 15 2" xfId="4180"/>
    <cellStyle name="Normal 13 15 3" xfId="4815"/>
    <cellStyle name="Normal 13 15 4" xfId="5359"/>
    <cellStyle name="Normal 13 15 5" xfId="5870"/>
    <cellStyle name="Normal 13 15 6" xfId="6340"/>
    <cellStyle name="Normal 13 15 7" xfId="6752"/>
    <cellStyle name="Normal 13 15 8" xfId="7105"/>
    <cellStyle name="Normal 13 15 9" xfId="7765"/>
    <cellStyle name="Normal 13 16" xfId="2000"/>
    <cellStyle name="Normal 13 16 2" xfId="4127"/>
    <cellStyle name="Normal 13 16 3" xfId="4770"/>
    <cellStyle name="Normal 13 16 4" xfId="5311"/>
    <cellStyle name="Normal 13 16 5" xfId="5827"/>
    <cellStyle name="Normal 13 16 6" xfId="6304"/>
    <cellStyle name="Normal 13 16 7" xfId="6725"/>
    <cellStyle name="Normal 13 16 8" xfId="7085"/>
    <cellStyle name="Normal 13 16 9" xfId="7745"/>
    <cellStyle name="Normal 13 17" xfId="1497"/>
    <cellStyle name="Normal 13 17 2" xfId="3725"/>
    <cellStyle name="Normal 13 17 3" xfId="4376"/>
    <cellStyle name="Normal 13 17 4" xfId="3471"/>
    <cellStyle name="Normal 13 17 5" xfId="4906"/>
    <cellStyle name="Normal 13 17 6" xfId="5614"/>
    <cellStyle name="Normal 13 17 7" xfId="6104"/>
    <cellStyle name="Normal 13 17 8" xfId="6545"/>
    <cellStyle name="Normal 13 17 9" xfId="7499"/>
    <cellStyle name="Normal 13 18" xfId="1663"/>
    <cellStyle name="Normal 13 18 2" xfId="3849"/>
    <cellStyle name="Normal 13 18 3" xfId="2988"/>
    <cellStyle name="Normal 13 18 4" xfId="3607"/>
    <cellStyle name="Normal 13 18 5" xfId="2683"/>
    <cellStyle name="Normal 13 18 6" xfId="5021"/>
    <cellStyle name="Normal 13 18 7" xfId="5594"/>
    <cellStyle name="Normal 13 18 8" xfId="6084"/>
    <cellStyle name="Normal 13 18 9" xfId="7580"/>
    <cellStyle name="Normal 13 19" xfId="2169"/>
    <cellStyle name="Normal 13 19 2" xfId="4273"/>
    <cellStyle name="Normal 13 19 3" xfId="4904"/>
    <cellStyle name="Normal 13 19 4" xfId="5449"/>
    <cellStyle name="Normal 13 19 5" xfId="5950"/>
    <cellStyle name="Normal 13 19 6" xfId="6408"/>
    <cellStyle name="Normal 13 19 7" xfId="6815"/>
    <cellStyle name="Normal 13 19 8" xfId="7156"/>
    <cellStyle name="Normal 13 19 9" xfId="7816"/>
    <cellStyle name="Normal 13 2" xfId="1011"/>
    <cellStyle name="Normal 13 2 10" xfId="1976"/>
    <cellStyle name="Normal 13 2 11" xfId="2019"/>
    <cellStyle name="Normal 13 2 12" xfId="2068"/>
    <cellStyle name="Normal 13 2 13" xfId="1431"/>
    <cellStyle name="Normal 13 2 14" xfId="2210"/>
    <cellStyle name="Normal 13 2 15" xfId="2222"/>
    <cellStyle name="Normal 13 2 16" xfId="2268"/>
    <cellStyle name="Normal 13 2 17" xfId="2312"/>
    <cellStyle name="Normal 13 2 18" xfId="2355"/>
    <cellStyle name="Normal 13 2 19" xfId="2395"/>
    <cellStyle name="Normal 13 2 2" xfId="1028"/>
    <cellStyle name="Normal 13 2 2 10" xfId="2364"/>
    <cellStyle name="Normal 13 2 2 10 2" xfId="4437"/>
    <cellStyle name="Normal 13 2 2 10 3" xfId="5070"/>
    <cellStyle name="Normal 13 2 2 10 4" xfId="5606"/>
    <cellStyle name="Normal 13 2 2 10 5" xfId="6096"/>
    <cellStyle name="Normal 13 2 2 10 6" xfId="6537"/>
    <cellStyle name="Normal 13 2 2 10 7" xfId="6922"/>
    <cellStyle name="Normal 13 2 2 10 8" xfId="7251"/>
    <cellStyle name="Normal 13 2 2 10 9" xfId="7911"/>
    <cellStyle name="Normal 13 2 2 11" xfId="2404"/>
    <cellStyle name="Normal 13 2 2 11 2" xfId="4473"/>
    <cellStyle name="Normal 13 2 2 11 3" xfId="5102"/>
    <cellStyle name="Normal 13 2 2 11 4" xfId="5637"/>
    <cellStyle name="Normal 13 2 2 11 5" xfId="6126"/>
    <cellStyle name="Normal 13 2 2 11 6" xfId="6564"/>
    <cellStyle name="Normal 13 2 2 11 7" xfId="6946"/>
    <cellStyle name="Normal 13 2 2 11 8" xfId="7269"/>
    <cellStyle name="Normal 13 2 2 11 9" xfId="7929"/>
    <cellStyle name="Normal 13 2 2 12" xfId="2441"/>
    <cellStyle name="Normal 13 2 2 12 2" xfId="4506"/>
    <cellStyle name="Normal 13 2 2 12 3" xfId="5134"/>
    <cellStyle name="Normal 13 2 2 12 4" xfId="5665"/>
    <cellStyle name="Normal 13 2 2 12 5" xfId="6154"/>
    <cellStyle name="Normal 13 2 2 12 6" xfId="6591"/>
    <cellStyle name="Normal 13 2 2 12 7" xfId="6968"/>
    <cellStyle name="Normal 13 2 2 12 8" xfId="7285"/>
    <cellStyle name="Normal 13 2 2 12 9" xfId="7945"/>
    <cellStyle name="Normal 13 2 2 13" xfId="2473"/>
    <cellStyle name="Normal 13 2 2 13 2" xfId="4536"/>
    <cellStyle name="Normal 13 2 2 13 3" xfId="5160"/>
    <cellStyle name="Normal 13 2 2 13 4" xfId="5689"/>
    <cellStyle name="Normal 13 2 2 13 5" xfId="6176"/>
    <cellStyle name="Normal 13 2 2 13 6" xfId="6613"/>
    <cellStyle name="Normal 13 2 2 13 7" xfId="6988"/>
    <cellStyle name="Normal 13 2 2 13 8" xfId="7300"/>
    <cellStyle name="Normal 13 2 2 13 9" xfId="7960"/>
    <cellStyle name="Normal 13 2 2 14" xfId="2503"/>
    <cellStyle name="Normal 13 2 2 14 2" xfId="4565"/>
    <cellStyle name="Normal 13 2 2 14 3" xfId="5185"/>
    <cellStyle name="Normal 13 2 2 14 4" xfId="5714"/>
    <cellStyle name="Normal 13 2 2 14 5" xfId="6200"/>
    <cellStyle name="Normal 13 2 2 14 6" xfId="6635"/>
    <cellStyle name="Normal 13 2 2 14 7" xfId="7005"/>
    <cellStyle name="Normal 13 2 2 14 8" xfId="7315"/>
    <cellStyle name="Normal 13 2 2 14 9" xfId="7975"/>
    <cellStyle name="Normal 13 2 2 15" xfId="3559"/>
    <cellStyle name="Normal 13 2 2 16" xfId="4553"/>
    <cellStyle name="Normal 13 2 2 17" xfId="4576"/>
    <cellStyle name="Normal 13 2 2 18" xfId="5145"/>
    <cellStyle name="Normal 13 2 2 19" xfId="5700"/>
    <cellStyle name="Normal 13 2 2 2" xfId="1345"/>
    <cellStyle name="Normal 13 2 2 2 10" xfId="2379"/>
    <cellStyle name="Normal 13 2 2 2 11" xfId="2419"/>
    <cellStyle name="Normal 13 2 2 2 12" xfId="2456"/>
    <cellStyle name="Normal 13 2 2 2 13" xfId="2488"/>
    <cellStyle name="Normal 13 2 2 2 14" xfId="2518"/>
    <cellStyle name="Normal 13 2 2 2 15" xfId="3576"/>
    <cellStyle name="Normal 13 2 2 2 16" xfId="2799"/>
    <cellStyle name="Normal 13 2 2 2 17" xfId="3195"/>
    <cellStyle name="Normal 13 2 2 2 18" xfId="2908"/>
    <cellStyle name="Normal 13 2 2 2 19" xfId="3055"/>
    <cellStyle name="Normal 13 2 2 2 2" xfId="1986"/>
    <cellStyle name="Normal 13 2 2 2 20" xfId="5014"/>
    <cellStyle name="Normal 13 2 2 2 21" xfId="5587"/>
    <cellStyle name="Normal 13 2 2 2 22" xfId="7426"/>
    <cellStyle name="Normal 13 2 2 2 3" xfId="2031"/>
    <cellStyle name="Normal 13 2 2 2 4" xfId="2093"/>
    <cellStyle name="Normal 13 2 2 2 5" xfId="2146"/>
    <cellStyle name="Normal 13 2 2 2 6" xfId="2199"/>
    <cellStyle name="Normal 13 2 2 2 7" xfId="2248"/>
    <cellStyle name="Normal 13 2 2 2 8" xfId="2294"/>
    <cellStyle name="Normal 13 2 2 2 9" xfId="2337"/>
    <cellStyle name="Normal 13 2 2 20" xfId="6187"/>
    <cellStyle name="Normal 13 2 2 21" xfId="6623"/>
    <cellStyle name="Normal 13 2 2 22" xfId="7411"/>
    <cellStyle name="Normal 13 2 2 3" xfId="1805"/>
    <cellStyle name="Normal 13 2 2 3 2" xfId="3962"/>
    <cellStyle name="Normal 13 2 2 3 3" xfId="4599"/>
    <cellStyle name="Normal 13 2 2 3 4" xfId="3470"/>
    <cellStyle name="Normal 13 2 2 3 5" xfId="3847"/>
    <cellStyle name="Normal 13 2 2 3 6" xfId="4978"/>
    <cellStyle name="Normal 13 2 2 3 7" xfId="5555"/>
    <cellStyle name="Normal 13 2 2 3 8" xfId="6047"/>
    <cellStyle name="Normal 13 2 2 3 9" xfId="7647"/>
    <cellStyle name="Normal 13 2 2 4" xfId="2078"/>
    <cellStyle name="Normal 13 2 2 4 2" xfId="4194"/>
    <cellStyle name="Normal 13 2 2 4 3" xfId="4829"/>
    <cellStyle name="Normal 13 2 2 4 4" xfId="5372"/>
    <cellStyle name="Normal 13 2 2 4 5" xfId="5883"/>
    <cellStyle name="Normal 13 2 2 4 6" xfId="6352"/>
    <cellStyle name="Normal 13 2 2 4 7" xfId="6764"/>
    <cellStyle name="Normal 13 2 2 4 8" xfId="7116"/>
    <cellStyle name="Normal 13 2 2 4 9" xfId="7776"/>
    <cellStyle name="Normal 13 2 2 5" xfId="2131"/>
    <cellStyle name="Normal 13 2 2 5 2" xfId="4242"/>
    <cellStyle name="Normal 13 2 2 5 3" xfId="4874"/>
    <cellStyle name="Normal 13 2 2 5 4" xfId="5414"/>
    <cellStyle name="Normal 13 2 2 5 5" xfId="5923"/>
    <cellStyle name="Normal 13 2 2 5 6" xfId="6385"/>
    <cellStyle name="Normal 13 2 2 5 7" xfId="6795"/>
    <cellStyle name="Normal 13 2 2 5 8" xfId="7139"/>
    <cellStyle name="Normal 13 2 2 5 9" xfId="7799"/>
    <cellStyle name="Normal 13 2 2 6" xfId="2184"/>
    <cellStyle name="Normal 13 2 2 6 2" xfId="4288"/>
    <cellStyle name="Normal 13 2 2 6 3" xfId="4919"/>
    <cellStyle name="Normal 13 2 2 6 4" xfId="5464"/>
    <cellStyle name="Normal 13 2 2 6 5" xfId="5964"/>
    <cellStyle name="Normal 13 2 2 6 6" xfId="6422"/>
    <cellStyle name="Normal 13 2 2 6 7" xfId="6829"/>
    <cellStyle name="Normal 13 2 2 6 8" xfId="7167"/>
    <cellStyle name="Normal 13 2 2 6 9" xfId="7827"/>
    <cellStyle name="Normal 13 2 2 7" xfId="2231"/>
    <cellStyle name="Normal 13 2 2 7 2" xfId="4325"/>
    <cellStyle name="Normal 13 2 2 7 3" xfId="4960"/>
    <cellStyle name="Normal 13 2 2 7 4" xfId="5499"/>
    <cellStyle name="Normal 13 2 2 7 5" xfId="5997"/>
    <cellStyle name="Normal 13 2 2 7 6" xfId="6450"/>
    <cellStyle name="Normal 13 2 2 7 7" xfId="6850"/>
    <cellStyle name="Normal 13 2 2 7 8" xfId="7185"/>
    <cellStyle name="Normal 13 2 2 7 9" xfId="7845"/>
    <cellStyle name="Normal 13 2 2 8" xfId="2277"/>
    <cellStyle name="Normal 13 2 2 8 2" xfId="4366"/>
    <cellStyle name="Normal 13 2 2 8 3" xfId="4997"/>
    <cellStyle name="Normal 13 2 2 8 4" xfId="5538"/>
    <cellStyle name="Normal 13 2 2 8 5" xfId="6032"/>
    <cellStyle name="Normal 13 2 2 8 6" xfId="6482"/>
    <cellStyle name="Normal 13 2 2 8 7" xfId="6875"/>
    <cellStyle name="Normal 13 2 2 8 8" xfId="7208"/>
    <cellStyle name="Normal 13 2 2 8 9" xfId="7868"/>
    <cellStyle name="Normal 13 2 2 9" xfId="2321"/>
    <cellStyle name="Normal 13 2 2 9 2" xfId="4403"/>
    <cellStyle name="Normal 13 2 2 9 3" xfId="5034"/>
    <cellStyle name="Normal 13 2 2 9 4" xfId="5573"/>
    <cellStyle name="Normal 13 2 2 9 5" xfId="6064"/>
    <cellStyle name="Normal 13 2 2 9 6" xfId="6509"/>
    <cellStyle name="Normal 13 2 2 9 7" xfId="6898"/>
    <cellStyle name="Normal 13 2 2 9 8" xfId="7230"/>
    <cellStyle name="Normal 13 2 2 9 9" xfId="7890"/>
    <cellStyle name="Normal 13 2 20" xfId="2432"/>
    <cellStyle name="Normal 13 2 21" xfId="3418"/>
    <cellStyle name="Normal 13 2 22" xfId="3306"/>
    <cellStyle name="Normal 13 2 23" xfId="3162"/>
    <cellStyle name="Normal 13 2 24" xfId="3603"/>
    <cellStyle name="Normal 13 2 25" xfId="2750"/>
    <cellStyle name="Normal 13 2 26" xfId="3595"/>
    <cellStyle name="Normal 13 2 27" xfId="4145"/>
    <cellStyle name="Normal 13 2 28" xfId="7345"/>
    <cellStyle name="Normal 13 2 3" xfId="1074"/>
    <cellStyle name="Normal 13 2 4" xfId="973"/>
    <cellStyle name="Normal 13 2 5" xfId="936"/>
    <cellStyle name="Normal 13 2 6" xfId="960"/>
    <cellStyle name="Normal 13 2 7" xfId="1094"/>
    <cellStyle name="Normal 13 2 8" xfId="1583"/>
    <cellStyle name="Normal 13 2 9" xfId="1891"/>
    <cellStyle name="Normal 13 20" xfId="1778"/>
    <cellStyle name="Normal 13 20 2" xfId="3939"/>
    <cellStyle name="Normal 13 20 3" xfId="3492"/>
    <cellStyle name="Normal 13 20 4" xfId="3148"/>
    <cellStyle name="Normal 13 20 5" xfId="4110"/>
    <cellStyle name="Normal 13 20 6" xfId="3911"/>
    <cellStyle name="Normal 13 20 7" xfId="2754"/>
    <cellStyle name="Normal 13 20 8" xfId="3066"/>
    <cellStyle name="Normal 13 20 9" xfId="7634"/>
    <cellStyle name="Normal 13 21" xfId="1432"/>
    <cellStyle name="Normal 13 21 2" xfId="3674"/>
    <cellStyle name="Normal 13 21 3" xfId="3622"/>
    <cellStyle name="Normal 13 21 4" xfId="3540"/>
    <cellStyle name="Normal 13 21 5" xfId="2855"/>
    <cellStyle name="Normal 13 21 6" xfId="2849"/>
    <cellStyle name="Normal 13 21 7" xfId="4757"/>
    <cellStyle name="Normal 13 21 8" xfId="5334"/>
    <cellStyle name="Normal 13 21 9" xfId="7468"/>
    <cellStyle name="Normal 13 22" xfId="1448"/>
    <cellStyle name="Normal 13 22 2" xfId="3687"/>
    <cellStyle name="Normal 13 22 3" xfId="4382"/>
    <cellStyle name="Normal 13 22 4" xfId="3451"/>
    <cellStyle name="Normal 13 22 5" xfId="2979"/>
    <cellStyle name="Normal 13 22 6" xfId="4555"/>
    <cellStyle name="Normal 13 22 7" xfId="2705"/>
    <cellStyle name="Normal 13 22 8" xfId="5199"/>
    <cellStyle name="Normal 13 22 9" xfId="7476"/>
    <cellStyle name="Normal 13 23" xfId="2533"/>
    <cellStyle name="Normal 13 23 2" xfId="8004"/>
    <cellStyle name="Normal 13 24" xfId="4166"/>
    <cellStyle name="Normal 13 25" xfId="3672"/>
    <cellStyle name="Normal 13 26" xfId="4079"/>
    <cellStyle name="Normal 13 27" xfId="5201"/>
    <cellStyle name="Normal 13 28" xfId="5304"/>
    <cellStyle name="Normal 13 29" xfId="5820"/>
    <cellStyle name="Normal 13 3" xfId="1043"/>
    <cellStyle name="Normal 13 30" xfId="7330"/>
    <cellStyle name="Normal 13 4" xfId="1058"/>
    <cellStyle name="Normal 13 5" xfId="958"/>
    <cellStyle name="Normal 13 5 10" xfId="1522"/>
    <cellStyle name="Normal 13 5 11" xfId="1902"/>
    <cellStyle name="Normal 13 5 12" xfId="1836"/>
    <cellStyle name="Normal 13 5 13" xfId="1866"/>
    <cellStyle name="Normal 13 5 14" xfId="2213"/>
    <cellStyle name="Normal 13 5 15" xfId="1258"/>
    <cellStyle name="Normal 13 5 16" xfId="4075"/>
    <cellStyle name="Normal 13 5 17" xfId="3415"/>
    <cellStyle name="Normal 13 5 18" xfId="3061"/>
    <cellStyle name="Normal 13 5 19" xfId="2739"/>
    <cellStyle name="Normal 13 5 2" xfId="1313"/>
    <cellStyle name="Normal 13 5 2 10" xfId="1953"/>
    <cellStyle name="Normal 13 5 2 10 2" xfId="4087"/>
    <cellStyle name="Normal 13 5 2 10 3" xfId="4730"/>
    <cellStyle name="Normal 13 5 2 10 4" xfId="5278"/>
    <cellStyle name="Normal 13 5 2 10 5" xfId="5798"/>
    <cellStyle name="Normal 13 5 2 10 6" xfId="6281"/>
    <cellStyle name="Normal 13 5 2 10 7" xfId="6708"/>
    <cellStyle name="Normal 13 5 2 10 8" xfId="7071"/>
    <cellStyle name="Normal 13 5 2 10 9" xfId="7731"/>
    <cellStyle name="Normal 13 5 2 11" xfId="1935"/>
    <cellStyle name="Normal 13 5 2 11 2" xfId="4070"/>
    <cellStyle name="Normal 13 5 2 11 3" xfId="4714"/>
    <cellStyle name="Normal 13 5 2 11 4" xfId="5261"/>
    <cellStyle name="Normal 13 5 2 11 5" xfId="5783"/>
    <cellStyle name="Normal 13 5 2 11 6" xfId="6267"/>
    <cellStyle name="Normal 13 5 2 11 7" xfId="6695"/>
    <cellStyle name="Normal 13 5 2 11 8" xfId="7059"/>
    <cellStyle name="Normal 13 5 2 11 9" xfId="7719"/>
    <cellStyle name="Normal 13 5 2 12" xfId="1477"/>
    <cellStyle name="Normal 13 5 2 12 2" xfId="3711"/>
    <cellStyle name="Normal 13 5 2 12 3" xfId="2910"/>
    <cellStyle name="Normal 13 5 2 12 4" xfId="3211"/>
    <cellStyle name="Normal 13 5 2 12 5" xfId="4131"/>
    <cellStyle name="Normal 13 5 2 12 6" xfId="3729"/>
    <cellStyle name="Normal 13 5 2 12 7" xfId="3402"/>
    <cellStyle name="Normal 13 5 2 12 8" xfId="5443"/>
    <cellStyle name="Normal 13 5 2 12 9" xfId="7488"/>
    <cellStyle name="Normal 13 5 2 13" xfId="1649"/>
    <cellStyle name="Normal 13 5 2 13 2" xfId="3837"/>
    <cellStyle name="Normal 13 5 2 13 3" xfId="3469"/>
    <cellStyle name="Normal 13 5 2 13 4" xfId="3091"/>
    <cellStyle name="Normal 13 5 2 13 5" xfId="4259"/>
    <cellStyle name="Normal 13 5 2 13 6" xfId="4632"/>
    <cellStyle name="Normal 13 5 2 13 7" xfId="5276"/>
    <cellStyle name="Normal 13 5 2 13 8" xfId="5796"/>
    <cellStyle name="Normal 13 5 2 13 9" xfId="7574"/>
    <cellStyle name="Normal 13 5 2 14" xfId="2058"/>
    <cellStyle name="Normal 13 5 2 14 2" xfId="4174"/>
    <cellStyle name="Normal 13 5 2 14 3" xfId="4810"/>
    <cellStyle name="Normal 13 5 2 14 4" xfId="5353"/>
    <cellStyle name="Normal 13 5 2 14 5" xfId="5864"/>
    <cellStyle name="Normal 13 5 2 14 6" xfId="6335"/>
    <cellStyle name="Normal 13 5 2 14 7" xfId="6748"/>
    <cellStyle name="Normal 13 5 2 14 8" xfId="7102"/>
    <cellStyle name="Normal 13 5 2 14 9" xfId="7762"/>
    <cellStyle name="Normal 13 5 2 15" xfId="3519"/>
    <cellStyle name="Normal 13 5 2 16" xfId="2965"/>
    <cellStyle name="Normal 13 5 2 17" xfId="5112"/>
    <cellStyle name="Normal 13 5 2 18" xfId="5675"/>
    <cellStyle name="Normal 13 5 2 19" xfId="6164"/>
    <cellStyle name="Normal 13 5 2 2" xfId="1920"/>
    <cellStyle name="Normal 13 5 2 2 2" xfId="4055"/>
    <cellStyle name="Normal 13 5 2 2 3" xfId="4699"/>
    <cellStyle name="Normal 13 5 2 2 4" xfId="5247"/>
    <cellStyle name="Normal 13 5 2 2 5" xfId="5769"/>
    <cellStyle name="Normal 13 5 2 2 6" xfId="6253"/>
    <cellStyle name="Normal 13 5 2 2 7" xfId="6682"/>
    <cellStyle name="Normal 13 5 2 2 8" xfId="7046"/>
    <cellStyle name="Normal 13 5 2 2 9" xfId="7706"/>
    <cellStyle name="Normal 13 5 2 20" xfId="6601"/>
    <cellStyle name="Normal 13 5 2 21" xfId="6978"/>
    <cellStyle name="Normal 13 5 2 22" xfId="7403"/>
    <cellStyle name="Normal 13 5 2 3" xfId="1693"/>
    <cellStyle name="Normal 13 5 2 3 2" xfId="3873"/>
    <cellStyle name="Normal 13 5 2 3 3" xfId="2687"/>
    <cellStyle name="Normal 13 5 2 3 4" xfId="2804"/>
    <cellStyle name="Normal 13 5 2 3 5" xfId="3429"/>
    <cellStyle name="Normal 13 5 2 3 6" xfId="5150"/>
    <cellStyle name="Normal 13 5 2 3 7" xfId="5705"/>
    <cellStyle name="Normal 13 5 2 3 8" xfId="6191"/>
    <cellStyle name="Normal 13 5 2 3 9" xfId="7596"/>
    <cellStyle name="Normal 13 5 2 4" xfId="1465"/>
    <cellStyle name="Normal 13 5 2 4 2" xfId="3702"/>
    <cellStyle name="Normal 13 5 2 4 3" xfId="3752"/>
    <cellStyle name="Normal 13 5 2 4 4" xfId="3501"/>
    <cellStyle name="Normal 13 5 2 4 5" xfId="3886"/>
    <cellStyle name="Normal 13 5 2 4 6" xfId="4712"/>
    <cellStyle name="Normal 13 5 2 4 7" xfId="4150"/>
    <cellStyle name="Normal 13 5 2 4 8" xfId="4309"/>
    <cellStyle name="Normal 13 5 2 4 9" xfId="7483"/>
    <cellStyle name="Normal 13 5 2 5" xfId="1696"/>
    <cellStyle name="Normal 13 5 2 5 2" xfId="3876"/>
    <cellStyle name="Normal 13 5 2 5 3" xfId="3452"/>
    <cellStyle name="Normal 13 5 2 5 4" xfId="4277"/>
    <cellStyle name="Normal 13 5 2 5 5" xfId="4520"/>
    <cellStyle name="Normal 13 5 2 5 6" xfId="3584"/>
    <cellStyle name="Normal 13 5 2 5 7" xfId="2995"/>
    <cellStyle name="Normal 13 5 2 5 8" xfId="2661"/>
    <cellStyle name="Normal 13 5 2 5 9" xfId="7599"/>
    <cellStyle name="Normal 13 5 2 6" xfId="1385"/>
    <cellStyle name="Normal 13 5 2 6 2" xfId="3634"/>
    <cellStyle name="Normal 13 5 2 6 3" xfId="3406"/>
    <cellStyle name="Normal 13 5 2 6 4" xfId="4767"/>
    <cellStyle name="Normal 13 5 2 6 5" xfId="5342"/>
    <cellStyle name="Normal 13 5 2 6 6" xfId="5854"/>
    <cellStyle name="Normal 13 5 2 6 7" xfId="6325"/>
    <cellStyle name="Normal 13 5 2 6 8" xfId="6739"/>
    <cellStyle name="Normal 13 5 2 6 9" xfId="7442"/>
    <cellStyle name="Normal 13 5 2 7" xfId="2162"/>
    <cellStyle name="Normal 13 5 2 7 2" xfId="4268"/>
    <cellStyle name="Normal 13 5 2 7 3" xfId="4900"/>
    <cellStyle name="Normal 13 5 2 7 4" xfId="5442"/>
    <cellStyle name="Normal 13 5 2 7 5" xfId="5944"/>
    <cellStyle name="Normal 13 5 2 7 6" xfId="6404"/>
    <cellStyle name="Normal 13 5 2 7 7" xfId="6811"/>
    <cellStyle name="Normal 13 5 2 7 8" xfId="7152"/>
    <cellStyle name="Normal 13 5 2 7 9" xfId="7812"/>
    <cellStyle name="Normal 13 5 2 8" xfId="2061"/>
    <cellStyle name="Normal 13 5 2 8 2" xfId="4177"/>
    <cellStyle name="Normal 13 5 2 8 3" xfId="4812"/>
    <cellStyle name="Normal 13 5 2 8 4" xfId="5356"/>
    <cellStyle name="Normal 13 5 2 8 5" xfId="5867"/>
    <cellStyle name="Normal 13 5 2 8 6" xfId="6337"/>
    <cellStyle name="Normal 13 5 2 8 7" xfId="6750"/>
    <cellStyle name="Normal 13 5 2 8 8" xfId="7103"/>
    <cellStyle name="Normal 13 5 2 8 9" xfId="7763"/>
    <cellStyle name="Normal 13 5 2 9" xfId="1511"/>
    <cellStyle name="Normal 13 5 2 9 2" xfId="3734"/>
    <cellStyle name="Normal 13 5 2 9 3" xfId="3763"/>
    <cellStyle name="Normal 13 5 2 9 4" xfId="3052"/>
    <cellStyle name="Normal 13 5 2 9 5" xfId="4619"/>
    <cellStyle name="Normal 13 5 2 9 6" xfId="3495"/>
    <cellStyle name="Normal 13 5 2 9 7" xfId="3077"/>
    <cellStyle name="Normal 13 5 2 9 8" xfId="2968"/>
    <cellStyle name="Normal 13 5 2 9 9" xfId="7505"/>
    <cellStyle name="Normal 13 5 20" xfId="5313"/>
    <cellStyle name="Normal 13 5 21" xfId="5829"/>
    <cellStyle name="Normal 13 5 22" xfId="7381"/>
    <cellStyle name="Normal 13 5 23" xfId="2858"/>
    <cellStyle name="Normal 13 5 3" xfId="1894"/>
    <cellStyle name="Normal 13 5 4" xfId="1561"/>
    <cellStyle name="Normal 13 5 5" xfId="1546"/>
    <cellStyle name="Normal 13 5 6" xfId="1957"/>
    <cellStyle name="Normal 13 5 7" xfId="1614"/>
    <cellStyle name="Normal 13 5 8" xfId="1515"/>
    <cellStyle name="Normal 13 5 9" xfId="1598"/>
    <cellStyle name="Normal 13 6" xfId="942"/>
    <cellStyle name="Normal 13 6 2" xfId="1548"/>
    <cellStyle name="Normal 13 6 3" xfId="1302"/>
    <cellStyle name="Normal 13 6 4" xfId="2823"/>
    <cellStyle name="Normal 13 7" xfId="995"/>
    <cellStyle name="Normal 13 7 2" xfId="1749"/>
    <cellStyle name="Normal 13 7 3" xfId="1330"/>
    <cellStyle name="Normal 13 7 4" xfId="2946"/>
    <cellStyle name="Normal 13 8" xfId="933"/>
    <cellStyle name="Normal 13 8 2" xfId="1513"/>
    <cellStyle name="Normal 13 8 3" xfId="1296"/>
    <cellStyle name="Normal 13 8 4" xfId="2792"/>
    <cellStyle name="Normal 13 9" xfId="926"/>
    <cellStyle name="Normal 13 9 2" xfId="1505"/>
    <cellStyle name="Normal 13 9 3" xfId="1290"/>
    <cellStyle name="Normal 13 9 4" xfId="2777"/>
    <cellStyle name="Normal 14" xfId="854"/>
    <cellStyle name="Normal 15" xfId="2655"/>
    <cellStyle name="Normal 15 2" xfId="8029"/>
    <cellStyle name="Normal 16" xfId="1096"/>
    <cellStyle name="Normal 17" xfId="8028"/>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642"/>
    <cellStyle name="Normal 4" xfId="19"/>
    <cellStyle name="Normal 5" xfId="20"/>
    <cellStyle name="Normal 6" xfId="1"/>
    <cellStyle name="Normal 7" xfId="22"/>
    <cellStyle name="Normal 8" xfId="23"/>
    <cellStyle name="Normal 9" xfId="24"/>
    <cellStyle name="Note 2" xfId="114"/>
    <cellStyle name="Note 2 2" xfId="115"/>
    <cellStyle name="Note 2 3" xfId="2643"/>
    <cellStyle name="Note 2 4" xfId="2644"/>
    <cellStyle name="Note 2 5" xfId="2645"/>
    <cellStyle name="Note 3" xfId="129"/>
    <cellStyle name="Note 4" xfId="373"/>
    <cellStyle name="Note 5" xfId="415"/>
    <cellStyle name="Note 6" xfId="451"/>
    <cellStyle name="Note 7" xfId="478"/>
    <cellStyle name="Note 8" xfId="523"/>
    <cellStyle name="Output 2" xfId="116"/>
    <cellStyle name="Output 2 2" xfId="117"/>
    <cellStyle name="Output 2 3" xfId="2646"/>
    <cellStyle name="Output 2 4" xfId="2647"/>
    <cellStyle name="Output 2 5" xfId="2648"/>
    <cellStyle name="Output 3" xfId="128"/>
    <cellStyle name="Output 4" xfId="374"/>
    <cellStyle name="Output 5" xfId="416"/>
    <cellStyle name="Output 6" xfId="452"/>
    <cellStyle name="Output 7" xfId="479"/>
    <cellStyle name="Output 8" xfId="524"/>
    <cellStyle name="Title 2" xfId="118"/>
    <cellStyle name="Title 2 2" xfId="119"/>
    <cellStyle name="Title 2 3" xfId="2649"/>
    <cellStyle name="Title 2 4" xfId="2650"/>
    <cellStyle name="Title 2 5" xfId="2651"/>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179"/>
    <cellStyle name="Total 11 2 3" xfId="1171"/>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250"/>
    <cellStyle name="Total 19 10 2" xfId="3260"/>
    <cellStyle name="Total 19 10 3" xfId="3942"/>
    <cellStyle name="Total 19 10 4" xfId="3363"/>
    <cellStyle name="Total 19 10 5" xfId="4383"/>
    <cellStyle name="Total 19 10 6" xfId="5229"/>
    <cellStyle name="Total 19 10 7" xfId="5753"/>
    <cellStyle name="Total 19 10 8" xfId="6237"/>
    <cellStyle name="Total 19 10 9" xfId="7373"/>
    <cellStyle name="Total 19 11" xfId="1826"/>
    <cellStyle name="Total 19 11 2" xfId="3980"/>
    <cellStyle name="Total 19 11 3" xfId="4616"/>
    <cellStyle name="Total 19 11 4" xfId="3638"/>
    <cellStyle name="Total 19 11 5" xfId="3159"/>
    <cellStyle name="Total 19 11 6" xfId="2767"/>
    <cellStyle name="Total 19 11 7" xfId="5215"/>
    <cellStyle name="Total 19 11 8" xfId="5741"/>
    <cellStyle name="Total 19 11 9" xfId="7660"/>
    <cellStyle name="Total 19 12" xfId="1908"/>
    <cellStyle name="Total 19 12 2" xfId="4044"/>
    <cellStyle name="Total 19 12 3" xfId="4687"/>
    <cellStyle name="Total 19 12 4" xfId="5237"/>
    <cellStyle name="Total 19 12 5" xfId="5759"/>
    <cellStyle name="Total 19 12 6" xfId="6243"/>
    <cellStyle name="Total 19 12 7" xfId="6672"/>
    <cellStyle name="Total 19 12 8" xfId="7036"/>
    <cellStyle name="Total 19 12 9" xfId="7696"/>
    <cellStyle name="Total 19 13" xfId="1785"/>
    <cellStyle name="Total 19 13 2" xfId="3945"/>
    <cellStyle name="Total 19 13 3" xfId="2891"/>
    <cellStyle name="Total 19 13 4" xfId="3941"/>
    <cellStyle name="Total 19 13 5" xfId="4583"/>
    <cellStyle name="Total 19 13 6" xfId="3819"/>
    <cellStyle name="Total 19 13 7" xfId="3780"/>
    <cellStyle name="Total 19 13 8" xfId="2737"/>
    <cellStyle name="Total 19 13 9" xfId="7638"/>
    <cellStyle name="Total 19 14" xfId="1531"/>
    <cellStyle name="Total 19 14 2" xfId="3750"/>
    <cellStyle name="Total 19 14 3" xfId="3028"/>
    <cellStyle name="Total 19 14 4" xfId="3020"/>
    <cellStyle name="Total 19 14 5" xfId="5350"/>
    <cellStyle name="Total 19 14 6" xfId="5861"/>
    <cellStyle name="Total 19 14 7" xfId="6332"/>
    <cellStyle name="Total 19 14 8" xfId="6746"/>
    <cellStyle name="Total 19 14 9" xfId="7517"/>
    <cellStyle name="Total 19 15" xfId="1870"/>
    <cellStyle name="Total 19 15 2" xfId="4012"/>
    <cellStyle name="Total 19 15 3" xfId="4656"/>
    <cellStyle name="Total 19 15 4" xfId="5207"/>
    <cellStyle name="Total 19 15 5" xfId="5733"/>
    <cellStyle name="Total 19 15 6" xfId="6218"/>
    <cellStyle name="Total 19 15 7" xfId="6652"/>
    <cellStyle name="Total 19 15 8" xfId="7019"/>
    <cellStyle name="Total 19 15 9" xfId="7679"/>
    <cellStyle name="Total 19 16" xfId="2170"/>
    <cellStyle name="Total 19 16 2" xfId="4274"/>
    <cellStyle name="Total 19 16 3" xfId="4905"/>
    <cellStyle name="Total 19 16 4" xfId="5450"/>
    <cellStyle name="Total 19 16 5" xfId="5951"/>
    <cellStyle name="Total 19 16 6" xfId="6409"/>
    <cellStyle name="Total 19 16 7" xfId="6816"/>
    <cellStyle name="Total 19 16 8" xfId="7157"/>
    <cellStyle name="Total 19 16 9" xfId="7817"/>
    <cellStyle name="Total 19 17" xfId="1718"/>
    <cellStyle name="Total 19 17 2" xfId="3894"/>
    <cellStyle name="Total 19 17 3" xfId="2862"/>
    <cellStyle name="Total 19 17 4" xfId="3677"/>
    <cellStyle name="Total 19 17 5" xfId="3946"/>
    <cellStyle name="Total 19 17 6" xfId="4797"/>
    <cellStyle name="Total 19 17 7" xfId="5388"/>
    <cellStyle name="Total 19 17 8" xfId="5898"/>
    <cellStyle name="Total 19 17 9" xfId="7610"/>
    <cellStyle name="Total 19 18" xfId="1765"/>
    <cellStyle name="Total 19 18 2" xfId="3929"/>
    <cellStyle name="Total 19 18 3" xfId="2771"/>
    <cellStyle name="Total 19 18 4" xfId="2831"/>
    <cellStyle name="Total 19 18 5" xfId="3611"/>
    <cellStyle name="Total 19 18 6" xfId="3023"/>
    <cellStyle name="Total 19 18 7" xfId="3007"/>
    <cellStyle name="Total 19 18 8" xfId="3405"/>
    <cellStyle name="Total 19 18 9" xfId="7628"/>
    <cellStyle name="Total 19 19" xfId="2041"/>
    <cellStyle name="Total 19 19 2" xfId="4160"/>
    <cellStyle name="Total 19 19 3" xfId="4800"/>
    <cellStyle name="Total 19 19 4" xfId="5341"/>
    <cellStyle name="Total 19 19 5" xfId="5853"/>
    <cellStyle name="Total 19 19 6" xfId="6324"/>
    <cellStyle name="Total 19 19 7" xfId="6738"/>
    <cellStyle name="Total 19 19 8" xfId="7096"/>
    <cellStyle name="Total 19 19 9" xfId="7756"/>
    <cellStyle name="Total 19 2" xfId="1010"/>
    <cellStyle name="Total 19 2 10" xfId="1449"/>
    <cellStyle name="Total 19 2 11" xfId="1376"/>
    <cellStyle name="Total 19 2 12" xfId="1503"/>
    <cellStyle name="Total 19 2 13" xfId="1638"/>
    <cellStyle name="Total 19 2 14" xfId="1770"/>
    <cellStyle name="Total 19 2 15" xfId="1752"/>
    <cellStyle name="Total 19 2 16" xfId="1604"/>
    <cellStyle name="Total 19 2 17" xfId="1593"/>
    <cellStyle name="Total 19 2 18" xfId="2163"/>
    <cellStyle name="Total 19 2 19" xfId="2047"/>
    <cellStyle name="Total 19 2 2" xfId="1027"/>
    <cellStyle name="Total 19 2 2 10" xfId="2363"/>
    <cellStyle name="Total 19 2 2 10 2" xfId="4436"/>
    <cellStyle name="Total 19 2 2 10 3" xfId="5069"/>
    <cellStyle name="Total 19 2 2 10 4" xfId="5605"/>
    <cellStyle name="Total 19 2 2 10 5" xfId="6095"/>
    <cellStyle name="Total 19 2 2 10 6" xfId="6536"/>
    <cellStyle name="Total 19 2 2 10 7" xfId="6921"/>
    <cellStyle name="Total 19 2 2 10 8" xfId="7250"/>
    <cellStyle name="Total 19 2 2 10 9" xfId="7910"/>
    <cellStyle name="Total 19 2 2 11" xfId="2403"/>
    <cellStyle name="Total 19 2 2 11 2" xfId="4472"/>
    <cellStyle name="Total 19 2 2 11 3" xfId="5101"/>
    <cellStyle name="Total 19 2 2 11 4" xfId="5636"/>
    <cellStyle name="Total 19 2 2 11 5" xfId="6125"/>
    <cellStyle name="Total 19 2 2 11 6" xfId="6563"/>
    <cellStyle name="Total 19 2 2 11 7" xfId="6945"/>
    <cellStyle name="Total 19 2 2 11 8" xfId="7268"/>
    <cellStyle name="Total 19 2 2 11 9" xfId="7928"/>
    <cellStyle name="Total 19 2 2 12" xfId="2440"/>
    <cellStyle name="Total 19 2 2 12 2" xfId="4505"/>
    <cellStyle name="Total 19 2 2 12 3" xfId="5133"/>
    <cellStyle name="Total 19 2 2 12 4" xfId="5664"/>
    <cellStyle name="Total 19 2 2 12 5" xfId="6153"/>
    <cellStyle name="Total 19 2 2 12 6" xfId="6590"/>
    <cellStyle name="Total 19 2 2 12 7" xfId="6967"/>
    <cellStyle name="Total 19 2 2 12 8" xfId="7284"/>
    <cellStyle name="Total 19 2 2 12 9" xfId="7944"/>
    <cellStyle name="Total 19 2 2 13" xfId="2472"/>
    <cellStyle name="Total 19 2 2 13 2" xfId="4535"/>
    <cellStyle name="Total 19 2 2 13 3" xfId="5159"/>
    <cellStyle name="Total 19 2 2 13 4" xfId="5688"/>
    <cellStyle name="Total 19 2 2 13 5" xfId="6175"/>
    <cellStyle name="Total 19 2 2 13 6" xfId="6612"/>
    <cellStyle name="Total 19 2 2 13 7" xfId="6987"/>
    <cellStyle name="Total 19 2 2 13 8" xfId="7299"/>
    <cellStyle name="Total 19 2 2 13 9" xfId="7959"/>
    <cellStyle name="Total 19 2 2 14" xfId="2502"/>
    <cellStyle name="Total 19 2 2 14 2" xfId="4564"/>
    <cellStyle name="Total 19 2 2 14 3" xfId="5184"/>
    <cellStyle name="Total 19 2 2 14 4" xfId="5713"/>
    <cellStyle name="Total 19 2 2 14 5" xfId="6199"/>
    <cellStyle name="Total 19 2 2 14 6" xfId="6634"/>
    <cellStyle name="Total 19 2 2 14 7" xfId="7004"/>
    <cellStyle name="Total 19 2 2 14 8" xfId="7314"/>
    <cellStyle name="Total 19 2 2 14 9" xfId="7974"/>
    <cellStyle name="Total 19 2 2 15" xfId="3558"/>
    <cellStyle name="Total 19 2 2 16" xfId="4581"/>
    <cellStyle name="Total 19 2 2 17" xfId="2819"/>
    <cellStyle name="Total 19 2 2 18" xfId="4230"/>
    <cellStyle name="Total 19 2 2 19" xfId="3086"/>
    <cellStyle name="Total 19 2 2 2" xfId="1344"/>
    <cellStyle name="Total 19 2 2 2 10" xfId="2378"/>
    <cellStyle name="Total 19 2 2 2 11" xfId="2418"/>
    <cellStyle name="Total 19 2 2 2 12" xfId="2455"/>
    <cellStyle name="Total 19 2 2 2 13" xfId="2487"/>
    <cellStyle name="Total 19 2 2 2 14" xfId="2517"/>
    <cellStyle name="Total 19 2 2 2 15" xfId="3575"/>
    <cellStyle name="Total 19 2 2 2 16" xfId="3497"/>
    <cellStyle name="Total 19 2 2 2 17" xfId="3171"/>
    <cellStyle name="Total 19 2 2 2 18" xfId="3334"/>
    <cellStyle name="Total 19 2 2 2 19" xfId="4175"/>
    <cellStyle name="Total 19 2 2 2 2" xfId="1985"/>
    <cellStyle name="Total 19 2 2 2 20" xfId="4547"/>
    <cellStyle name="Total 19 2 2 2 21" xfId="4341"/>
    <cellStyle name="Total 19 2 2 2 22" xfId="7425"/>
    <cellStyle name="Total 19 2 2 2 3" xfId="2030"/>
    <cellStyle name="Total 19 2 2 2 4" xfId="2092"/>
    <cellStyle name="Total 19 2 2 2 5" xfId="2145"/>
    <cellStyle name="Total 19 2 2 2 6" xfId="2198"/>
    <cellStyle name="Total 19 2 2 2 7" xfId="2247"/>
    <cellStyle name="Total 19 2 2 2 8" xfId="2293"/>
    <cellStyle name="Total 19 2 2 2 9" xfId="2336"/>
    <cellStyle name="Total 19 2 2 20" xfId="4840"/>
    <cellStyle name="Total 19 2 2 21" xfId="5425"/>
    <cellStyle name="Total 19 2 2 22" xfId="7410"/>
    <cellStyle name="Total 19 2 2 3" xfId="1804"/>
    <cellStyle name="Total 19 2 2 3 2" xfId="3961"/>
    <cellStyle name="Total 19 2 2 3 3" xfId="4598"/>
    <cellStyle name="Total 19 2 2 3 4" xfId="3450"/>
    <cellStyle name="Total 19 2 2 3 5" xfId="3727"/>
    <cellStyle name="Total 19 2 2 3 6" xfId="4772"/>
    <cellStyle name="Total 19 2 2 3 7" xfId="5485"/>
    <cellStyle name="Total 19 2 2 3 8" xfId="5985"/>
    <cellStyle name="Total 19 2 2 3 9" xfId="7646"/>
    <cellStyle name="Total 19 2 2 4" xfId="2077"/>
    <cellStyle name="Total 19 2 2 4 2" xfId="4193"/>
    <cellStyle name="Total 19 2 2 4 3" xfId="4828"/>
    <cellStyle name="Total 19 2 2 4 4" xfId="5371"/>
    <cellStyle name="Total 19 2 2 4 5" xfId="5882"/>
    <cellStyle name="Total 19 2 2 4 6" xfId="6351"/>
    <cellStyle name="Total 19 2 2 4 7" xfId="6763"/>
    <cellStyle name="Total 19 2 2 4 8" xfId="7115"/>
    <cellStyle name="Total 19 2 2 4 9" xfId="7775"/>
    <cellStyle name="Total 19 2 2 5" xfId="2130"/>
    <cellStyle name="Total 19 2 2 5 2" xfId="4241"/>
    <cellStyle name="Total 19 2 2 5 3" xfId="4873"/>
    <cellStyle name="Total 19 2 2 5 4" xfId="5413"/>
    <cellStyle name="Total 19 2 2 5 5" xfId="5922"/>
    <cellStyle name="Total 19 2 2 5 6" xfId="6384"/>
    <cellStyle name="Total 19 2 2 5 7" xfId="6794"/>
    <cellStyle name="Total 19 2 2 5 8" xfId="7138"/>
    <cellStyle name="Total 19 2 2 5 9" xfId="7798"/>
    <cellStyle name="Total 19 2 2 6" xfId="2183"/>
    <cellStyle name="Total 19 2 2 6 2" xfId="4287"/>
    <cellStyle name="Total 19 2 2 6 3" xfId="4918"/>
    <cellStyle name="Total 19 2 2 6 4" xfId="5463"/>
    <cellStyle name="Total 19 2 2 6 5" xfId="5963"/>
    <cellStyle name="Total 19 2 2 6 6" xfId="6421"/>
    <cellStyle name="Total 19 2 2 6 7" xfId="6828"/>
    <cellStyle name="Total 19 2 2 6 8" xfId="7166"/>
    <cellStyle name="Total 19 2 2 6 9" xfId="7826"/>
    <cellStyle name="Total 19 2 2 7" xfId="2230"/>
    <cellStyle name="Total 19 2 2 7 2" xfId="4324"/>
    <cellStyle name="Total 19 2 2 7 3" xfId="4959"/>
    <cellStyle name="Total 19 2 2 7 4" xfId="5498"/>
    <cellStyle name="Total 19 2 2 7 5" xfId="5996"/>
    <cellStyle name="Total 19 2 2 7 6" xfId="6449"/>
    <cellStyle name="Total 19 2 2 7 7" xfId="6849"/>
    <cellStyle name="Total 19 2 2 7 8" xfId="7184"/>
    <cellStyle name="Total 19 2 2 7 9" xfId="7844"/>
    <cellStyle name="Total 19 2 2 8" xfId="2276"/>
    <cellStyle name="Total 19 2 2 8 2" xfId="4365"/>
    <cellStyle name="Total 19 2 2 8 3" xfId="4996"/>
    <cellStyle name="Total 19 2 2 8 4" xfId="5537"/>
    <cellStyle name="Total 19 2 2 8 5" xfId="6031"/>
    <cellStyle name="Total 19 2 2 8 6" xfId="6481"/>
    <cellStyle name="Total 19 2 2 8 7" xfId="6874"/>
    <cellStyle name="Total 19 2 2 8 8" xfId="7207"/>
    <cellStyle name="Total 19 2 2 8 9" xfId="7867"/>
    <cellStyle name="Total 19 2 2 9" xfId="2320"/>
    <cellStyle name="Total 19 2 2 9 2" xfId="4402"/>
    <cellStyle name="Total 19 2 2 9 3" xfId="5033"/>
    <cellStyle name="Total 19 2 2 9 4" xfId="5572"/>
    <cellStyle name="Total 19 2 2 9 5" xfId="6063"/>
    <cellStyle name="Total 19 2 2 9 6" xfId="6508"/>
    <cellStyle name="Total 19 2 2 9 7" xfId="6897"/>
    <cellStyle name="Total 19 2 2 9 8" xfId="7229"/>
    <cellStyle name="Total 19 2 2 9 9" xfId="7889"/>
    <cellStyle name="Total 19 2 20" xfId="1436"/>
    <cellStyle name="Total 19 2 21" xfId="2932"/>
    <cellStyle name="Total 19 2 22" xfId="3259"/>
    <cellStyle name="Total 19 2 23" xfId="3896"/>
    <cellStyle name="Total 19 2 24" xfId="3132"/>
    <cellStyle name="Total 19 2 25" xfId="4667"/>
    <cellStyle name="Total 19 2 26" xfId="4739"/>
    <cellStyle name="Total 19 2 27" xfId="5316"/>
    <cellStyle name="Total 19 2 28" xfId="7344"/>
    <cellStyle name="Total 19 2 3" xfId="1073"/>
    <cellStyle name="Total 19 2 4" xfId="974"/>
    <cellStyle name="Total 19 2 5" xfId="905"/>
    <cellStyle name="Total 19 2 6" xfId="955"/>
    <cellStyle name="Total 19 2 7" xfId="901"/>
    <cellStyle name="Total 19 2 8" xfId="1686"/>
    <cellStyle name="Total 19 2 9" xfId="1368"/>
    <cellStyle name="Total 19 20" xfId="2108"/>
    <cellStyle name="Total 19 20 2" xfId="4220"/>
    <cellStyle name="Total 19 20 3" xfId="4854"/>
    <cellStyle name="Total 19 20 4" xfId="5395"/>
    <cellStyle name="Total 19 20 5" xfId="5905"/>
    <cellStyle name="Total 19 20 6" xfId="6369"/>
    <cellStyle name="Total 19 20 7" xfId="6779"/>
    <cellStyle name="Total 19 20 8" xfId="7127"/>
    <cellStyle name="Total 19 20 9" xfId="7787"/>
    <cellStyle name="Total 19 21" xfId="1371"/>
    <cellStyle name="Total 19 21 2" xfId="3623"/>
    <cellStyle name="Total 19 21 3" xfId="3327"/>
    <cellStyle name="Total 19 21 4" xfId="4738"/>
    <cellStyle name="Total 19 21 5" xfId="5315"/>
    <cellStyle name="Total 19 21 6" xfId="5830"/>
    <cellStyle name="Total 19 21 7" xfId="6305"/>
    <cellStyle name="Total 19 21 8" xfId="6726"/>
    <cellStyle name="Total 19 21 9" xfId="7437"/>
    <cellStyle name="Total 19 22" xfId="1597"/>
    <cellStyle name="Total 19 22 2" xfId="3799"/>
    <cellStyle name="Total 19 22 3" xfId="2976"/>
    <cellStyle name="Total 19 22 4" xfId="3524"/>
    <cellStyle name="Total 19 22 5" xfId="4886"/>
    <cellStyle name="Total 19 22 6" xfId="5475"/>
    <cellStyle name="Total 19 22 7" xfId="5975"/>
    <cellStyle name="Total 19 22 8" xfId="6432"/>
    <cellStyle name="Total 19 22 9" xfId="7549"/>
    <cellStyle name="Total 19 23" xfId="2532"/>
    <cellStyle name="Total 19 23 2" xfId="8003"/>
    <cellStyle name="Total 19 24" xfId="4168"/>
    <cellStyle name="Total 19 25" xfId="3738"/>
    <cellStyle name="Total 19 26" xfId="3244"/>
    <cellStyle name="Total 19 27" xfId="2788"/>
    <cellStyle name="Total 19 28" xfId="5149"/>
    <cellStyle name="Total 19 29" xfId="5704"/>
    <cellStyle name="Total 19 3" xfId="1042"/>
    <cellStyle name="Total 19 30" xfId="7329"/>
    <cellStyle name="Total 19 4" xfId="1057"/>
    <cellStyle name="Total 19 5" xfId="894"/>
    <cellStyle name="Total 19 5 10" xfId="1714"/>
    <cellStyle name="Total 19 5 11" xfId="2059"/>
    <cellStyle name="Total 19 5 12" xfId="1569"/>
    <cellStyle name="Total 19 5 13" xfId="1848"/>
    <cellStyle name="Total 19 5 14" xfId="1377"/>
    <cellStyle name="Total 19 5 15" xfId="1257"/>
    <cellStyle name="Total 19 5 16" xfId="3853"/>
    <cellStyle name="Total 19 5 17" xfId="3708"/>
    <cellStyle name="Total 19 5 18" xfId="5089"/>
    <cellStyle name="Total 19 5 19" xfId="5621"/>
    <cellStyle name="Total 19 5 2" xfId="1272"/>
    <cellStyle name="Total 19 5 2 10" xfId="1773"/>
    <cellStyle name="Total 19 5 2 10 2" xfId="3934"/>
    <cellStyle name="Total 19 5 2 10 3" xfId="3107"/>
    <cellStyle name="Total 19 5 2 10 4" xfId="3461"/>
    <cellStyle name="Total 19 5 2 10 5" xfId="3589"/>
    <cellStyle name="Total 19 5 2 10 6" xfId="3191"/>
    <cellStyle name="Total 19 5 2 10 7" xfId="5398"/>
    <cellStyle name="Total 19 5 2 10 8" xfId="5908"/>
    <cellStyle name="Total 19 5 2 10 9" xfId="7631"/>
    <cellStyle name="Total 19 5 2 11" xfId="1414"/>
    <cellStyle name="Total 19 5 2 11 2" xfId="3659"/>
    <cellStyle name="Total 19 5 2 11 3" xfId="3178"/>
    <cellStyle name="Total 19 5 2 11 4" xfId="5079"/>
    <cellStyle name="Total 19 5 2 11 5" xfId="5646"/>
    <cellStyle name="Total 19 5 2 11 6" xfId="6135"/>
    <cellStyle name="Total 19 5 2 11 7" xfId="6573"/>
    <cellStyle name="Total 19 5 2 11 8" xfId="6955"/>
    <cellStyle name="Total 19 5 2 11 9" xfId="7459"/>
    <cellStyle name="Total 19 5 2 12" xfId="1396"/>
    <cellStyle name="Total 19 5 2 12 2" xfId="3645"/>
    <cellStyle name="Total 19 5 2 12 3" xfId="3215"/>
    <cellStyle name="Total 19 5 2 12 4" xfId="2802"/>
    <cellStyle name="Total 19 5 2 12 5" xfId="3192"/>
    <cellStyle name="Total 19 5 2 12 6" xfId="5481"/>
    <cellStyle name="Total 19 5 2 12 7" xfId="5981"/>
    <cellStyle name="Total 19 5 2 12 8" xfId="6437"/>
    <cellStyle name="Total 19 5 2 12 9" xfId="7449"/>
    <cellStyle name="Total 19 5 2 13" xfId="1733"/>
    <cellStyle name="Total 19 5 2 13 2" xfId="3907"/>
    <cellStyle name="Total 19 5 2 13 3" xfId="2989"/>
    <cellStyle name="Total 19 5 2 13 4" xfId="3058"/>
    <cellStyle name="Total 19 5 2 13 5" xfId="4313"/>
    <cellStyle name="Total 19 5 2 13 6" xfId="3134"/>
    <cellStyle name="Total 19 5 2 13 7" xfId="4774"/>
    <cellStyle name="Total 19 5 2 13 8" xfId="5234"/>
    <cellStyle name="Total 19 5 2 13 9" xfId="7617"/>
    <cellStyle name="Total 19 5 2 14" xfId="1642"/>
    <cellStyle name="Total 19 5 2 14 2" xfId="3833"/>
    <cellStyle name="Total 19 5 2 14 3" xfId="3057"/>
    <cellStyle name="Total 19 5 2 14 4" xfId="4584"/>
    <cellStyle name="Total 19 5 2 14 5" xfId="2795"/>
    <cellStyle name="Total 19 5 2 14 6" xfId="3472"/>
    <cellStyle name="Total 19 5 2 14 7" xfId="3726"/>
    <cellStyle name="Total 19 5 2 14 8" xfId="3068"/>
    <cellStyle name="Total 19 5 2 14 9" xfId="7572"/>
    <cellStyle name="Total 19 5 2 15" xfId="3338"/>
    <cellStyle name="Total 19 5 2 16" xfId="3587"/>
    <cellStyle name="Total 19 5 2 17" xfId="5049"/>
    <cellStyle name="Total 19 5 2 18" xfId="3485"/>
    <cellStyle name="Total 19 5 2 19" xfId="2850"/>
    <cellStyle name="Total 19 5 2 2" xfId="1919"/>
    <cellStyle name="Total 19 5 2 2 2" xfId="4054"/>
    <cellStyle name="Total 19 5 2 2 3" xfId="4698"/>
    <cellStyle name="Total 19 5 2 2 4" xfId="5246"/>
    <cellStyle name="Total 19 5 2 2 5" xfId="5768"/>
    <cellStyle name="Total 19 5 2 2 6" xfId="6252"/>
    <cellStyle name="Total 19 5 2 2 7" xfId="6681"/>
    <cellStyle name="Total 19 5 2 2 8" xfId="7045"/>
    <cellStyle name="Total 19 5 2 2 9" xfId="7705"/>
    <cellStyle name="Total 19 5 2 20" xfId="3592"/>
    <cellStyle name="Total 19 5 2 21" xfId="2924"/>
    <cellStyle name="Total 19 5 2 22" xfId="7391"/>
    <cellStyle name="Total 19 5 2 3" xfId="1595"/>
    <cellStyle name="Total 19 5 2 3 2" xfId="3798"/>
    <cellStyle name="Total 19 5 2 3 3" xfId="3172"/>
    <cellStyle name="Total 19 5 2 3 4" xfId="4528"/>
    <cellStyle name="Total 19 5 2 3 5" xfId="3155"/>
    <cellStyle name="Total 19 5 2 3 6" xfId="2945"/>
    <cellStyle name="Total 19 5 2 3 7" xfId="3483"/>
    <cellStyle name="Total 19 5 2 3 8" xfId="4946"/>
    <cellStyle name="Total 19 5 2 3 9" xfId="7548"/>
    <cellStyle name="Total 19 5 2 4" xfId="1467"/>
    <cellStyle name="Total 19 5 2 4 2" xfId="3704"/>
    <cellStyle name="Total 19 5 2 4 3" xfId="3691"/>
    <cellStyle name="Total 19 5 2 4 4" xfId="4414"/>
    <cellStyle name="Total 19 5 2 4 5" xfId="3129"/>
    <cellStyle name="Total 19 5 2 4 6" xfId="3385"/>
    <cellStyle name="Total 19 5 2 4 7" xfId="3620"/>
    <cellStyle name="Total 19 5 2 4 8" xfId="3930"/>
    <cellStyle name="Total 19 5 2 4 9" xfId="7485"/>
    <cellStyle name="Total 19 5 2 5" xfId="1390"/>
    <cellStyle name="Total 19 5 2 5 2" xfId="3639"/>
    <cellStyle name="Total 19 5 2 5 3" xfId="3294"/>
    <cellStyle name="Total 19 5 2 5 4" xfId="5053"/>
    <cellStyle name="Total 19 5 2 5 5" xfId="5624"/>
    <cellStyle name="Total 19 5 2 5 6" xfId="6113"/>
    <cellStyle name="Total 19 5 2 5 7" xfId="6552"/>
    <cellStyle name="Total 19 5 2 5 8" xfId="6934"/>
    <cellStyle name="Total 19 5 2 5 9" xfId="7445"/>
    <cellStyle name="Total 19 5 2 6" xfId="1372"/>
    <cellStyle name="Total 19 5 2 6 2" xfId="3624"/>
    <cellStyle name="Total 19 5 2 6 3" xfId="3198"/>
    <cellStyle name="Total 19 5 2 6 4" xfId="3235"/>
    <cellStyle name="Total 19 5 2 6 5" xfId="5286"/>
    <cellStyle name="Total 19 5 2 6 6" xfId="5805"/>
    <cellStyle name="Total 19 5 2 6 7" xfId="6286"/>
    <cellStyle name="Total 19 5 2 6 8" xfId="6712"/>
    <cellStyle name="Total 19 5 2 6 9" xfId="7438"/>
    <cellStyle name="Total 19 5 2 7" xfId="1952"/>
    <cellStyle name="Total 19 5 2 7 2" xfId="4086"/>
    <cellStyle name="Total 19 5 2 7 3" xfId="4729"/>
    <cellStyle name="Total 19 5 2 7 4" xfId="5277"/>
    <cellStyle name="Total 19 5 2 7 5" xfId="5797"/>
    <cellStyle name="Total 19 5 2 7 6" xfId="6280"/>
    <cellStyle name="Total 19 5 2 7 7" xfId="6707"/>
    <cellStyle name="Total 19 5 2 7 8" xfId="7070"/>
    <cellStyle name="Total 19 5 2 7 9" xfId="7730"/>
    <cellStyle name="Total 19 5 2 8" xfId="1939"/>
    <cellStyle name="Total 19 5 2 8 2" xfId="4074"/>
    <cellStyle name="Total 19 5 2 8 3" xfId="4717"/>
    <cellStyle name="Total 19 5 2 8 4" xfId="5265"/>
    <cellStyle name="Total 19 5 2 8 5" xfId="5787"/>
    <cellStyle name="Total 19 5 2 8 6" xfId="6271"/>
    <cellStyle name="Total 19 5 2 8 7" xfId="6698"/>
    <cellStyle name="Total 19 5 2 8 8" xfId="7062"/>
    <cellStyle name="Total 19 5 2 8 9" xfId="7722"/>
    <cellStyle name="Total 19 5 2 9" xfId="1537"/>
    <cellStyle name="Total 19 5 2 9 2" xfId="3756"/>
    <cellStyle name="Total 19 5 2 9 3" xfId="3420"/>
    <cellStyle name="Total 19 5 2 9 4" xfId="4016"/>
    <cellStyle name="Total 19 5 2 9 5" xfId="4934"/>
    <cellStyle name="Total 19 5 2 9 6" xfId="5515"/>
    <cellStyle name="Total 19 5 2 9 7" xfId="6013"/>
    <cellStyle name="Total 19 5 2 9 8" xfId="6466"/>
    <cellStyle name="Total 19 5 2 9 9" xfId="7520"/>
    <cellStyle name="Total 19 5 20" xfId="6111"/>
    <cellStyle name="Total 19 5 21" xfId="6550"/>
    <cellStyle name="Total 19 5 22" xfId="7380"/>
    <cellStyle name="Total 19 5 23" xfId="2676"/>
    <cellStyle name="Total 19 5 3" xfId="1890"/>
    <cellStyle name="Total 19 5 4" xfId="1661"/>
    <cellStyle name="Total 19 5 5" xfId="1364"/>
    <cellStyle name="Total 19 5 6" xfId="1947"/>
    <cellStyle name="Total 19 5 7" xfId="1224"/>
    <cellStyle name="Total 19 5 8" xfId="1357"/>
    <cellStyle name="Total 19 5 9" xfId="2159"/>
    <cellStyle name="Total 19 6" xfId="919"/>
    <cellStyle name="Total 19 6 2" xfId="1487"/>
    <cellStyle name="Total 19 6 3" xfId="1285"/>
    <cellStyle name="Total 19 6 4" xfId="2751"/>
    <cellStyle name="Total 19 7" xfId="959"/>
    <cellStyle name="Total 19 7 2" xfId="1596"/>
    <cellStyle name="Total 19 7 3" xfId="1314"/>
    <cellStyle name="Total 19 7 4" xfId="2860"/>
    <cellStyle name="Total 19 8" xfId="945"/>
    <cellStyle name="Total 19 8 2" xfId="1552"/>
    <cellStyle name="Total 19 8 3" xfId="1304"/>
    <cellStyle name="Total 19 8 4" xfId="2826"/>
    <cellStyle name="Total 19 9" xfId="994"/>
    <cellStyle name="Total 19 9 2" xfId="1746"/>
    <cellStyle name="Total 19 9 3" xfId="1329"/>
    <cellStyle name="Total 19 9 4" xfId="2942"/>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249"/>
    <cellStyle name="Total 20 10 2" xfId="3314"/>
    <cellStyle name="Total 20 10 3" xfId="4134"/>
    <cellStyle name="Total 20 10 4" xfId="4461"/>
    <cellStyle name="Total 20 10 5" xfId="2845"/>
    <cellStyle name="Total 20 10 6" xfId="3085"/>
    <cellStyle name="Total 20 10 7" xfId="4938"/>
    <cellStyle name="Total 20 10 8" xfId="5518"/>
    <cellStyle name="Total 20 10 9" xfId="7372"/>
    <cellStyle name="Total 20 11" xfId="1768"/>
    <cellStyle name="Total 20 11 2" xfId="3931"/>
    <cellStyle name="Total 20 11 3" xfId="3460"/>
    <cellStyle name="Total 20 11 4" xfId="2702"/>
    <cellStyle name="Total 20 11 5" xfId="3218"/>
    <cellStyle name="Total 20 11 6" xfId="4972"/>
    <cellStyle name="Total 20 11 7" xfId="5549"/>
    <cellStyle name="Total 20 11 8" xfId="6042"/>
    <cellStyle name="Total 20 11 9" xfId="7629"/>
    <cellStyle name="Total 20 12" xfId="1954"/>
    <cellStyle name="Total 20 12 2" xfId="4088"/>
    <cellStyle name="Total 20 12 3" xfId="4731"/>
    <cellStyle name="Total 20 12 4" xfId="5279"/>
    <cellStyle name="Total 20 12 5" xfId="5799"/>
    <cellStyle name="Total 20 12 6" xfId="6282"/>
    <cellStyle name="Total 20 12 7" xfId="6709"/>
    <cellStyle name="Total 20 12 8" xfId="7072"/>
    <cellStyle name="Total 20 12 9" xfId="7732"/>
    <cellStyle name="Total 20 13" xfId="1635"/>
    <cellStyle name="Total 20 13 2" xfId="3828"/>
    <cellStyle name="Total 20 13 3" xfId="3231"/>
    <cellStyle name="Total 20 13 4" xfId="2961"/>
    <cellStyle name="Total 20 13 5" xfId="3854"/>
    <cellStyle name="Total 20 13 6" xfId="2734"/>
    <cellStyle name="Total 20 13 7" xfId="3903"/>
    <cellStyle name="Total 20 13 8" xfId="3368"/>
    <cellStyle name="Total 20 13 9" xfId="7568"/>
    <cellStyle name="Total 20 14" xfId="1771"/>
    <cellStyle name="Total 20 14 2" xfId="3932"/>
    <cellStyle name="Total 20 14 3" xfId="2820"/>
    <cellStyle name="Total 20 14 4" xfId="2906"/>
    <cellStyle name="Total 20 14 5" xfId="3474"/>
    <cellStyle name="Total 20 14 6" xfId="2747"/>
    <cellStyle name="Total 20 14 7" xfId="2725"/>
    <cellStyle name="Total 20 14 8" xfId="5202"/>
    <cellStyle name="Total 20 14 9" xfId="7630"/>
    <cellStyle name="Total 20 15" xfId="1549"/>
    <cellStyle name="Total 20 15 2" xfId="3764"/>
    <cellStyle name="Total 20 15 3" xfId="3006"/>
    <cellStyle name="Total 20 15 4" xfId="3701"/>
    <cellStyle name="Total 20 15 5" xfId="3113"/>
    <cellStyle name="Total 20 15 6" xfId="3431"/>
    <cellStyle name="Total 20 15 7" xfId="4897"/>
    <cellStyle name="Total 20 15 8" xfId="4617"/>
    <cellStyle name="Total 20 15 9" xfId="7526"/>
    <cellStyle name="Total 20 16" xfId="1928"/>
    <cellStyle name="Total 20 16 2" xfId="4063"/>
    <cellStyle name="Total 20 16 3" xfId="4707"/>
    <cellStyle name="Total 20 16 4" xfId="5255"/>
    <cellStyle name="Total 20 16 5" xfId="5777"/>
    <cellStyle name="Total 20 16 6" xfId="6261"/>
    <cellStyle name="Total 20 16 7" xfId="6690"/>
    <cellStyle name="Total 20 16 8" xfId="7054"/>
    <cellStyle name="Total 20 16 9" xfId="7714"/>
    <cellStyle name="Total 20 17" xfId="1995"/>
    <cellStyle name="Total 20 17 2" xfId="4122"/>
    <cellStyle name="Total 20 17 3" xfId="4765"/>
    <cellStyle name="Total 20 17 4" xfId="5307"/>
    <cellStyle name="Total 20 17 5" xfId="5823"/>
    <cellStyle name="Total 20 17 6" xfId="6300"/>
    <cellStyle name="Total 20 17 7" xfId="6721"/>
    <cellStyle name="Total 20 17 8" xfId="7081"/>
    <cellStyle name="Total 20 17 9" xfId="7741"/>
    <cellStyle name="Total 20 18" xfId="1886"/>
    <cellStyle name="Total 20 18 2" xfId="4028"/>
    <cellStyle name="Total 20 18 3" xfId="4672"/>
    <cellStyle name="Total 20 18 4" xfId="5221"/>
    <cellStyle name="Total 20 18 5" xfId="5747"/>
    <cellStyle name="Total 20 18 6" xfId="6231"/>
    <cellStyle name="Total 20 18 7" xfId="6664"/>
    <cellStyle name="Total 20 18 8" xfId="7028"/>
    <cellStyle name="Total 20 18 9" xfId="7688"/>
    <cellStyle name="Total 20 19" xfId="1622"/>
    <cellStyle name="Total 20 19 2" xfId="3817"/>
    <cellStyle name="Total 20 19 3" xfId="2898"/>
    <cellStyle name="Total 20 19 4" xfId="4308"/>
    <cellStyle name="Total 20 19 5" xfId="5151"/>
    <cellStyle name="Total 20 19 6" xfId="5706"/>
    <cellStyle name="Total 20 19 7" xfId="6192"/>
    <cellStyle name="Total 20 19 8" xfId="6627"/>
    <cellStyle name="Total 20 19 9" xfId="7560"/>
    <cellStyle name="Total 20 2" xfId="1018"/>
    <cellStyle name="Total 20 2 10" xfId="1535"/>
    <cellStyle name="Total 20 2 11" xfId="1964"/>
    <cellStyle name="Total 20 2 12" xfId="2006"/>
    <cellStyle name="Total 20 2 13" xfId="1904"/>
    <cellStyle name="Total 20 2 14" xfId="1971"/>
    <cellStyle name="Total 20 2 15" xfId="2168"/>
    <cellStyle name="Total 20 2 16" xfId="2218"/>
    <cellStyle name="Total 20 2 17" xfId="2264"/>
    <cellStyle name="Total 20 2 18" xfId="2308"/>
    <cellStyle name="Total 20 2 19" xfId="2351"/>
    <cellStyle name="Total 20 2 2" xfId="1035"/>
    <cellStyle name="Total 20 2 2 10" xfId="2371"/>
    <cellStyle name="Total 20 2 2 10 2" xfId="4444"/>
    <cellStyle name="Total 20 2 2 10 3" xfId="5077"/>
    <cellStyle name="Total 20 2 2 10 4" xfId="5613"/>
    <cellStyle name="Total 20 2 2 10 5" xfId="6103"/>
    <cellStyle name="Total 20 2 2 10 6" xfId="6544"/>
    <cellStyle name="Total 20 2 2 10 7" xfId="6929"/>
    <cellStyle name="Total 20 2 2 10 8" xfId="7258"/>
    <cellStyle name="Total 20 2 2 10 9" xfId="7918"/>
    <cellStyle name="Total 20 2 2 11" xfId="2411"/>
    <cellStyle name="Total 20 2 2 11 2" xfId="4480"/>
    <cellStyle name="Total 20 2 2 11 3" xfId="5109"/>
    <cellStyle name="Total 20 2 2 11 4" xfId="5644"/>
    <cellStyle name="Total 20 2 2 11 5" xfId="6133"/>
    <cellStyle name="Total 20 2 2 11 6" xfId="6571"/>
    <cellStyle name="Total 20 2 2 11 7" xfId="6953"/>
    <cellStyle name="Total 20 2 2 11 8" xfId="7276"/>
    <cellStyle name="Total 20 2 2 11 9" xfId="7936"/>
    <cellStyle name="Total 20 2 2 12" xfId="2448"/>
    <cellStyle name="Total 20 2 2 12 2" xfId="4513"/>
    <cellStyle name="Total 20 2 2 12 3" xfId="5141"/>
    <cellStyle name="Total 20 2 2 12 4" xfId="5672"/>
    <cellStyle name="Total 20 2 2 12 5" xfId="6161"/>
    <cellStyle name="Total 20 2 2 12 6" xfId="6598"/>
    <cellStyle name="Total 20 2 2 12 7" xfId="6975"/>
    <cellStyle name="Total 20 2 2 12 8" xfId="7292"/>
    <cellStyle name="Total 20 2 2 12 9" xfId="7952"/>
    <cellStyle name="Total 20 2 2 13" xfId="2480"/>
    <cellStyle name="Total 20 2 2 13 2" xfId="4543"/>
    <cellStyle name="Total 20 2 2 13 3" xfId="5167"/>
    <cellStyle name="Total 20 2 2 13 4" xfId="5696"/>
    <cellStyle name="Total 20 2 2 13 5" xfId="6183"/>
    <cellStyle name="Total 20 2 2 13 6" xfId="6620"/>
    <cellStyle name="Total 20 2 2 13 7" xfId="6995"/>
    <cellStyle name="Total 20 2 2 13 8" xfId="7307"/>
    <cellStyle name="Total 20 2 2 13 9" xfId="7967"/>
    <cellStyle name="Total 20 2 2 14" xfId="2510"/>
    <cellStyle name="Total 20 2 2 14 2" xfId="4572"/>
    <cellStyle name="Total 20 2 2 14 3" xfId="5192"/>
    <cellStyle name="Total 20 2 2 14 4" xfId="5721"/>
    <cellStyle name="Total 20 2 2 14 5" xfId="6207"/>
    <cellStyle name="Total 20 2 2 14 6" xfId="6642"/>
    <cellStyle name="Total 20 2 2 14 7" xfId="7012"/>
    <cellStyle name="Total 20 2 2 14 8" xfId="7322"/>
    <cellStyle name="Total 20 2 2 14 9" xfId="7982"/>
    <cellStyle name="Total 20 2 2 15" xfId="3566"/>
    <cellStyle name="Total 20 2 2 16" xfId="4352"/>
    <cellStyle name="Total 20 2 2 17" xfId="4186"/>
    <cellStyle name="Total 20 2 2 18" xfId="3030"/>
    <cellStyle name="Total 20 2 2 19" xfId="5198"/>
    <cellStyle name="Total 20 2 2 2" xfId="1352"/>
    <cellStyle name="Total 20 2 2 2 10" xfId="2386"/>
    <cellStyle name="Total 20 2 2 2 11" xfId="2426"/>
    <cellStyle name="Total 20 2 2 2 12" xfId="2463"/>
    <cellStyle name="Total 20 2 2 2 13" xfId="2495"/>
    <cellStyle name="Total 20 2 2 2 14" xfId="2525"/>
    <cellStyle name="Total 20 2 2 2 15" xfId="3583"/>
    <cellStyle name="Total 20 2 2 2 16" xfId="3832"/>
    <cellStyle name="Total 20 2 2 2 17" xfId="2801"/>
    <cellStyle name="Total 20 2 2 2 18" xfId="4068"/>
    <cellStyle name="Total 20 2 2 2 19" xfId="4989"/>
    <cellStyle name="Total 20 2 2 2 2" xfId="1993"/>
    <cellStyle name="Total 20 2 2 2 20" xfId="5565"/>
    <cellStyle name="Total 20 2 2 2 21" xfId="6056"/>
    <cellStyle name="Total 20 2 2 2 22" xfId="7433"/>
    <cellStyle name="Total 20 2 2 2 3" xfId="2038"/>
    <cellStyle name="Total 20 2 2 2 4" xfId="2100"/>
    <cellStyle name="Total 20 2 2 2 5" xfId="2153"/>
    <cellStyle name="Total 20 2 2 2 6" xfId="2206"/>
    <cellStyle name="Total 20 2 2 2 7" xfId="2255"/>
    <cellStyle name="Total 20 2 2 2 8" xfId="2301"/>
    <cellStyle name="Total 20 2 2 2 9" xfId="2344"/>
    <cellStyle name="Total 20 2 2 20" xfId="5302"/>
    <cellStyle name="Total 20 2 2 21" xfId="5818"/>
    <cellStyle name="Total 20 2 2 22" xfId="7418"/>
    <cellStyle name="Total 20 2 2 3" xfId="1812"/>
    <cellStyle name="Total 20 2 2 3 2" xfId="3969"/>
    <cellStyle name="Total 20 2 2 3 3" xfId="4606"/>
    <cellStyle name="Total 20 2 2 3 4" xfId="3318"/>
    <cellStyle name="Total 20 2 2 3 5" xfId="3288"/>
    <cellStyle name="Total 20 2 2 3 6" xfId="4378"/>
    <cellStyle name="Total 20 2 2 3 7" xfId="4773"/>
    <cellStyle name="Total 20 2 2 3 8" xfId="4091"/>
    <cellStyle name="Total 20 2 2 3 9" xfId="7654"/>
    <cellStyle name="Total 20 2 2 4" xfId="2085"/>
    <cellStyle name="Total 20 2 2 4 2" xfId="4201"/>
    <cellStyle name="Total 20 2 2 4 3" xfId="4836"/>
    <cellStyle name="Total 20 2 2 4 4" xfId="5379"/>
    <cellStyle name="Total 20 2 2 4 5" xfId="5890"/>
    <cellStyle name="Total 20 2 2 4 6" xfId="6359"/>
    <cellStyle name="Total 20 2 2 4 7" xfId="6771"/>
    <cellStyle name="Total 20 2 2 4 8" xfId="7123"/>
    <cellStyle name="Total 20 2 2 4 9" xfId="7783"/>
    <cellStyle name="Total 20 2 2 5" xfId="2138"/>
    <cellStyle name="Total 20 2 2 5 2" xfId="4249"/>
    <cellStyle name="Total 20 2 2 5 3" xfId="4881"/>
    <cellStyle name="Total 20 2 2 5 4" xfId="5421"/>
    <cellStyle name="Total 20 2 2 5 5" xfId="5930"/>
    <cellStyle name="Total 20 2 2 5 6" xfId="6392"/>
    <cellStyle name="Total 20 2 2 5 7" xfId="6802"/>
    <cellStyle name="Total 20 2 2 5 8" xfId="7146"/>
    <cellStyle name="Total 20 2 2 5 9" xfId="7806"/>
    <cellStyle name="Total 20 2 2 6" xfId="2191"/>
    <cellStyle name="Total 20 2 2 6 2" xfId="4295"/>
    <cellStyle name="Total 20 2 2 6 3" xfId="4926"/>
    <cellStyle name="Total 20 2 2 6 4" xfId="5471"/>
    <cellStyle name="Total 20 2 2 6 5" xfId="5971"/>
    <cellStyle name="Total 20 2 2 6 6" xfId="6429"/>
    <cellStyle name="Total 20 2 2 6 7" xfId="6836"/>
    <cellStyle name="Total 20 2 2 6 8" xfId="7174"/>
    <cellStyle name="Total 20 2 2 6 9" xfId="7834"/>
    <cellStyle name="Total 20 2 2 7" xfId="2238"/>
    <cellStyle name="Total 20 2 2 7 2" xfId="4332"/>
    <cellStyle name="Total 20 2 2 7 3" xfId="4967"/>
    <cellStyle name="Total 20 2 2 7 4" xfId="5506"/>
    <cellStyle name="Total 20 2 2 7 5" xfId="6004"/>
    <cellStyle name="Total 20 2 2 7 6" xfId="6457"/>
    <cellStyle name="Total 20 2 2 7 7" xfId="6857"/>
    <cellStyle name="Total 20 2 2 7 8" xfId="7192"/>
    <cellStyle name="Total 20 2 2 7 9" xfId="7852"/>
    <cellStyle name="Total 20 2 2 8" xfId="2284"/>
    <cellStyle name="Total 20 2 2 8 2" xfId="4373"/>
    <cellStyle name="Total 20 2 2 8 3" xfId="5004"/>
    <cellStyle name="Total 20 2 2 8 4" xfId="5545"/>
    <cellStyle name="Total 20 2 2 8 5" xfId="6039"/>
    <cellStyle name="Total 20 2 2 8 6" xfId="6489"/>
    <cellStyle name="Total 20 2 2 8 7" xfId="6882"/>
    <cellStyle name="Total 20 2 2 8 8" xfId="7215"/>
    <cellStyle name="Total 20 2 2 8 9" xfId="7875"/>
    <cellStyle name="Total 20 2 2 9" xfId="2328"/>
    <cellStyle name="Total 20 2 2 9 2" xfId="4410"/>
    <cellStyle name="Total 20 2 2 9 3" xfId="5041"/>
    <cellStyle name="Total 20 2 2 9 4" xfId="5580"/>
    <cellStyle name="Total 20 2 2 9 5" xfId="6071"/>
    <cellStyle name="Total 20 2 2 9 6" xfId="6516"/>
    <cellStyle name="Total 20 2 2 9 7" xfId="6905"/>
    <cellStyle name="Total 20 2 2 9 8" xfId="7237"/>
    <cellStyle name="Total 20 2 2 9 9" xfId="7897"/>
    <cellStyle name="Total 20 2 20" xfId="2391"/>
    <cellStyle name="Total 20 2 21" xfId="3365"/>
    <cellStyle name="Total 20 2 22" xfId="3121"/>
    <cellStyle name="Total 20 2 23" xfId="4588"/>
    <cellStyle name="Total 20 2 24" xfId="4985"/>
    <cellStyle name="Total 20 2 25" xfId="5561"/>
    <cellStyle name="Total 20 2 26" xfId="6052"/>
    <cellStyle name="Total 20 2 27" xfId="6499"/>
    <cellStyle name="Total 20 2 28" xfId="7352"/>
    <cellStyle name="Total 20 2 3" xfId="1081"/>
    <cellStyle name="Total 20 2 4" xfId="918"/>
    <cellStyle name="Total 20 2 5" xfId="1093"/>
    <cellStyle name="Total 20 2 6" xfId="965"/>
    <cellStyle name="Total 20 2 7" xfId="1003"/>
    <cellStyle name="Total 20 2 8" xfId="1898"/>
    <cellStyle name="Total 20 2 9" xfId="1673"/>
    <cellStyle name="Total 20 20" xfId="1819"/>
    <cellStyle name="Total 20 20 2" xfId="3974"/>
    <cellStyle name="Total 20 20 3" xfId="4612"/>
    <cellStyle name="Total 20 20 4" xfId="3527"/>
    <cellStyle name="Total 20 20 5" xfId="4314"/>
    <cellStyle name="Total 20 20 6" xfId="4935"/>
    <cellStyle name="Total 20 20 7" xfId="5516"/>
    <cellStyle name="Total 20 20 8" xfId="6014"/>
    <cellStyle name="Total 20 20 9" xfId="7658"/>
    <cellStyle name="Total 20 21" xfId="1451"/>
    <cellStyle name="Total 20 21 2" xfId="3690"/>
    <cellStyle name="Total 20 21 3" xfId="4257"/>
    <cellStyle name="Total 20 21 4" xfId="3848"/>
    <cellStyle name="Total 20 21 5" xfId="5147"/>
    <cellStyle name="Total 20 21 6" xfId="5702"/>
    <cellStyle name="Total 20 21 7" xfId="6189"/>
    <cellStyle name="Total 20 21 8" xfId="6625"/>
    <cellStyle name="Total 20 21 9" xfId="7477"/>
    <cellStyle name="Total 20 22" xfId="1969"/>
    <cellStyle name="Total 20 22 2" xfId="4100"/>
    <cellStyle name="Total 20 22 3" xfId="4743"/>
    <cellStyle name="Total 20 22 4" xfId="5290"/>
    <cellStyle name="Total 20 22 5" xfId="5809"/>
    <cellStyle name="Total 20 22 6" xfId="6290"/>
    <cellStyle name="Total 20 22 7" xfId="6715"/>
    <cellStyle name="Total 20 22 8" xfId="7076"/>
    <cellStyle name="Total 20 22 9" xfId="7736"/>
    <cellStyle name="Total 20 23" xfId="2540"/>
    <cellStyle name="Total 20 23 2" xfId="8011"/>
    <cellStyle name="Total 20 24" xfId="3142"/>
    <cellStyle name="Total 20 25" xfId="4624"/>
    <cellStyle name="Total 20 26" xfId="3210"/>
    <cellStyle name="Total 20 27" xfId="3919"/>
    <cellStyle name="Total 20 28" xfId="4353"/>
    <cellStyle name="Total 20 29" xfId="5120"/>
    <cellStyle name="Total 20 3" xfId="1050"/>
    <cellStyle name="Total 20 30" xfId="7337"/>
    <cellStyle name="Total 20 4" xfId="1065"/>
    <cellStyle name="Total 20 5" xfId="892"/>
    <cellStyle name="Total 20 5 10" xfId="1577"/>
    <cellStyle name="Total 20 5 11" xfId="1966"/>
    <cellStyle name="Total 20 5 12" xfId="2173"/>
    <cellStyle name="Total 20 5 13" xfId="1423"/>
    <cellStyle name="Total 20 5 14" xfId="2261"/>
    <cellStyle name="Total 20 5 15" xfId="1265"/>
    <cellStyle name="Total 20 5 16" xfId="3910"/>
    <cellStyle name="Total 20 5 17" xfId="3056"/>
    <cellStyle name="Total 20 5 18" xfId="4300"/>
    <cellStyle name="Total 20 5 19" xfId="3604"/>
    <cellStyle name="Total 20 5 2" xfId="1270"/>
    <cellStyle name="Total 20 5 2 10" xfId="1585"/>
    <cellStyle name="Total 20 5 2 10 2" xfId="3792"/>
    <cellStyle name="Total 20 5 2 10 3" xfId="2926"/>
    <cellStyle name="Total 20 5 2 10 4" xfId="4634"/>
    <cellStyle name="Total 20 5 2 10 5" xfId="5284"/>
    <cellStyle name="Total 20 5 2 10 6" xfId="5803"/>
    <cellStyle name="Total 20 5 2 10 7" xfId="6284"/>
    <cellStyle name="Total 20 5 2 10 8" xfId="6711"/>
    <cellStyle name="Total 20 5 2 10 9" xfId="7544"/>
    <cellStyle name="Total 20 5 2 11" xfId="2258"/>
    <cellStyle name="Total 20 5 2 11 2" xfId="4348"/>
    <cellStyle name="Total 20 5 2 11 3" xfId="4981"/>
    <cellStyle name="Total 20 5 2 11 4" xfId="5523"/>
    <cellStyle name="Total 20 5 2 11 5" xfId="6018"/>
    <cellStyle name="Total 20 5 2 11 6" xfId="6469"/>
    <cellStyle name="Total 20 5 2 11 7" xfId="6863"/>
    <cellStyle name="Total 20 5 2 11 8" xfId="7196"/>
    <cellStyle name="Total 20 5 2 11 9" xfId="7856"/>
    <cellStyle name="Total 20 5 2 12" xfId="2304"/>
    <cellStyle name="Total 20 5 2 12 2" xfId="4388"/>
    <cellStyle name="Total 20 5 2 12 3" xfId="5019"/>
    <cellStyle name="Total 20 5 2 12 4" xfId="5558"/>
    <cellStyle name="Total 20 5 2 12 5" xfId="6050"/>
    <cellStyle name="Total 20 5 2 12 6" xfId="6497"/>
    <cellStyle name="Total 20 5 2 12 7" xfId="6887"/>
    <cellStyle name="Total 20 5 2 12 8" xfId="7219"/>
    <cellStyle name="Total 20 5 2 12 9" xfId="7879"/>
    <cellStyle name="Total 20 5 2 13" xfId="2347"/>
    <cellStyle name="Total 20 5 2 13 2" xfId="4422"/>
    <cellStyle name="Total 20 5 2 13 3" xfId="5055"/>
    <cellStyle name="Total 20 5 2 13 4" xfId="5592"/>
    <cellStyle name="Total 20 5 2 13 5" xfId="6082"/>
    <cellStyle name="Total 20 5 2 13 6" xfId="6525"/>
    <cellStyle name="Total 20 5 2 13 7" xfId="6911"/>
    <cellStyle name="Total 20 5 2 13 8" xfId="7240"/>
    <cellStyle name="Total 20 5 2 13 9" xfId="7900"/>
    <cellStyle name="Total 20 5 2 14" xfId="2388"/>
    <cellStyle name="Total 20 5 2 14 2" xfId="4458"/>
    <cellStyle name="Total 20 5 2 14 3" xfId="5087"/>
    <cellStyle name="Total 20 5 2 14 4" xfId="5625"/>
    <cellStyle name="Total 20 5 2 14 5" xfId="6114"/>
    <cellStyle name="Total 20 5 2 14 6" xfId="6553"/>
    <cellStyle name="Total 20 5 2 14 7" xfId="6935"/>
    <cellStyle name="Total 20 5 2 14 8" xfId="7259"/>
    <cellStyle name="Total 20 5 2 14 9" xfId="7919"/>
    <cellStyle name="Total 20 5 2 15" xfId="2933"/>
    <cellStyle name="Total 20 5 2 16" xfId="2907"/>
    <cellStyle name="Total 20 5 2 17" xfId="3598"/>
    <cellStyle name="Total 20 5 2 18" xfId="4429"/>
    <cellStyle name="Total 20 5 2 19" xfId="4113"/>
    <cellStyle name="Total 20 5 2 2" xfId="1927"/>
    <cellStyle name="Total 20 5 2 2 2" xfId="4062"/>
    <cellStyle name="Total 20 5 2 2 3" xfId="4706"/>
    <cellStyle name="Total 20 5 2 2 4" xfId="5254"/>
    <cellStyle name="Total 20 5 2 2 5" xfId="5776"/>
    <cellStyle name="Total 20 5 2 2 6" xfId="6260"/>
    <cellStyle name="Total 20 5 2 2 7" xfId="6689"/>
    <cellStyle name="Total 20 5 2 2 8" xfId="7053"/>
    <cellStyle name="Total 20 5 2 2 9" xfId="7713"/>
    <cellStyle name="Total 20 5 2 20" xfId="3262"/>
    <cellStyle name="Total 20 5 2 21" xfId="4357"/>
    <cellStyle name="Total 20 5 2 22" xfId="7389"/>
    <cellStyle name="Total 20 5 2 3" xfId="1526"/>
    <cellStyle name="Total 20 5 2 3 2" xfId="3746"/>
    <cellStyle name="Total 20 5 2 3 3" xfId="3390"/>
    <cellStyle name="Total 20 5 2 3 4" xfId="5082"/>
    <cellStyle name="Total 20 5 2 3 5" xfId="5649"/>
    <cellStyle name="Total 20 5 2 3 6" xfId="6138"/>
    <cellStyle name="Total 20 5 2 3 7" xfId="6576"/>
    <cellStyle name="Total 20 5 2 3 8" xfId="6957"/>
    <cellStyle name="Total 20 5 2 3 9" xfId="7514"/>
    <cellStyle name="Total 20 5 2 4" xfId="1717"/>
    <cellStyle name="Total 20 5 2 4 2" xfId="3893"/>
    <cellStyle name="Total 20 5 2 4 3" xfId="3088"/>
    <cellStyle name="Total 20 5 2 4 4" xfId="3286"/>
    <cellStyle name="Total 20 5 2 4 5" xfId="3095"/>
    <cellStyle name="Total 20 5 2 4 6" xfId="3221"/>
    <cellStyle name="Total 20 5 2 4 7" xfId="4445"/>
    <cellStyle name="Total 20 5 2 4 8" xfId="3389"/>
    <cellStyle name="Total 20 5 2 4 9" xfId="7609"/>
    <cellStyle name="Total 20 5 2 5" xfId="1612"/>
    <cellStyle name="Total 20 5 2 5 2" xfId="3810"/>
    <cellStyle name="Total 20 5 2 5 3" xfId="3305"/>
    <cellStyle name="Total 20 5 2 5 4" xfId="3892"/>
    <cellStyle name="Total 20 5 2 5 5" xfId="4748"/>
    <cellStyle name="Total 20 5 2 5 6" xfId="4212"/>
    <cellStyle name="Total 20 5 2 5 7" xfId="4684"/>
    <cellStyle name="Total 20 5 2 5 8" xfId="3072"/>
    <cellStyle name="Total 20 5 2 5 9" xfId="7555"/>
    <cellStyle name="Total 20 5 2 6" xfId="1999"/>
    <cellStyle name="Total 20 5 2 6 2" xfId="4126"/>
    <cellStyle name="Total 20 5 2 6 3" xfId="4769"/>
    <cellStyle name="Total 20 5 2 6 4" xfId="5310"/>
    <cellStyle name="Total 20 5 2 6 5" xfId="5826"/>
    <cellStyle name="Total 20 5 2 6 6" xfId="6303"/>
    <cellStyle name="Total 20 5 2 6 7" xfId="6724"/>
    <cellStyle name="Total 20 5 2 6 8" xfId="7084"/>
    <cellStyle name="Total 20 5 2 6 9" xfId="7744"/>
    <cellStyle name="Total 20 5 2 7" xfId="2009"/>
    <cellStyle name="Total 20 5 2 7 2" xfId="4133"/>
    <cellStyle name="Total 20 5 2 7 3" xfId="4775"/>
    <cellStyle name="Total 20 5 2 7 4" xfId="5318"/>
    <cellStyle name="Total 20 5 2 7 5" xfId="5832"/>
    <cellStyle name="Total 20 5 2 7 6" xfId="6307"/>
    <cellStyle name="Total 20 5 2 7 7" xfId="6727"/>
    <cellStyle name="Total 20 5 2 7 8" xfId="7086"/>
    <cellStyle name="Total 20 5 2 7 9" xfId="7746"/>
    <cellStyle name="Total 20 5 2 8" xfId="1567"/>
    <cellStyle name="Total 20 5 2 8 2" xfId="3778"/>
    <cellStyle name="Total 20 5 2 8 3" xfId="2695"/>
    <cellStyle name="Total 20 5 2 8 4" xfId="5043"/>
    <cellStyle name="Total 20 5 2 8 5" xfId="3679"/>
    <cellStyle name="Total 20 5 2 8 6" xfId="5050"/>
    <cellStyle name="Total 20 5 2 8 7" xfId="4631"/>
    <cellStyle name="Total 20 5 2 8 8" xfId="3948"/>
    <cellStyle name="Total 20 5 2 8 9" xfId="7535"/>
    <cellStyle name="Total 20 5 2 9" xfId="1856"/>
    <cellStyle name="Total 20 5 2 9 2" xfId="4003"/>
    <cellStyle name="Total 20 5 2 9 3" xfId="4644"/>
    <cellStyle name="Total 20 5 2 9 4" xfId="3383"/>
    <cellStyle name="Total 20 5 2 9 5" xfId="2660"/>
    <cellStyle name="Total 20 5 2 9 6" xfId="4008"/>
    <cellStyle name="Total 20 5 2 9 7" xfId="2749"/>
    <cellStyle name="Total 20 5 2 9 8" xfId="3795"/>
    <cellStyle name="Total 20 5 2 9 9" xfId="7672"/>
    <cellStyle name="Total 20 5 20" xfId="2711"/>
    <cellStyle name="Total 20 5 21" xfId="2950"/>
    <cellStyle name="Total 20 5 22" xfId="7388"/>
    <cellStyle name="Total 20 5 23" xfId="2674"/>
    <cellStyle name="Total 20 5 3" xfId="1884"/>
    <cellStyle name="Total 20 5 4" xfId="1457"/>
    <cellStyle name="Total 20 5 5" xfId="1427"/>
    <cellStyle name="Total 20 5 6" xfId="1788"/>
    <cellStyle name="Total 20 5 7" xfId="1685"/>
    <cellStyle name="Total 20 5 8" xfId="1482"/>
    <cellStyle name="Total 20 5 9" xfId="1912"/>
    <cellStyle name="Total 20 6" xfId="909"/>
    <cellStyle name="Total 20 6 2" xfId="1447"/>
    <cellStyle name="Total 20 6 3" xfId="1280"/>
    <cellStyle name="Total 20 6 4" xfId="2719"/>
    <cellStyle name="Total 20 7" xfId="970"/>
    <cellStyle name="Total 20 7 2" xfId="1640"/>
    <cellStyle name="Total 20 7 3" xfId="1320"/>
    <cellStyle name="Total 20 7 4" xfId="2884"/>
    <cellStyle name="Total 20 8" xfId="957"/>
    <cellStyle name="Total 20 8 2" xfId="1588"/>
    <cellStyle name="Total 20 8 3" xfId="1312"/>
    <cellStyle name="Total 20 8 4" xfId="2852"/>
    <cellStyle name="Total 20 9" xfId="935"/>
    <cellStyle name="Total 20 9 2" xfId="1525"/>
    <cellStyle name="Total 20 9 3" xfId="1297"/>
    <cellStyle name="Total 20 9 4" xfId="2798"/>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167"/>
    <cellStyle name="Total 7 3" xfId="197"/>
    <cellStyle name="Total 7 30" xfId="1202"/>
    <cellStyle name="Total 7 30 2" xfId="7989"/>
    <cellStyle name="Total 7 31" xfId="1126"/>
    <cellStyle name="Total 7 32" xfId="1174"/>
    <cellStyle name="Total 7 33" xfId="1125"/>
    <cellStyle name="Total 7 34" xfId="116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132"/>
    <cellStyle name="Total 8 3" xfId="227"/>
    <cellStyle name="Total 8 30" xfId="1154"/>
    <cellStyle name="Total 8 30 2" xfId="7996"/>
    <cellStyle name="Total 8 31" xfId="1195"/>
    <cellStyle name="Total 8 32" xfId="1214"/>
    <cellStyle name="Total 8 33" xfId="1160"/>
    <cellStyle name="Total 8 34" xfId="1219"/>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652"/>
    <cellStyle name="Warning Text 2 4" xfId="2653"/>
    <cellStyle name="Warning Text 2 5" xfId="2654"/>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80" zoomScaleNormal="80" workbookViewId="0">
      <selection activeCell="M11" sqref="M11"/>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R303"/>
  <sheetViews>
    <sheetView zoomScale="60" zoomScaleNormal="60" workbookViewId="0"/>
  </sheetViews>
  <sheetFormatPr defaultColWidth="8.88671875" defaultRowHeight="13.8"/>
  <cols>
    <col min="1" max="1" width="50.6640625" style="14" customWidth="1"/>
    <col min="2" max="2" width="37" style="14" customWidth="1"/>
    <col min="3" max="3" width="21.33203125" style="14" customWidth="1"/>
    <col min="4" max="16384" width="8.88671875" style="14"/>
  </cols>
  <sheetData>
    <row r="1" spans="1:29" ht="34.200000000000003" customHeight="1">
      <c r="A1" s="11" t="s">
        <v>36</v>
      </c>
      <c r="B1" s="12"/>
      <c r="C1" s="12"/>
      <c r="D1" s="12"/>
      <c r="E1" s="12"/>
      <c r="F1" s="13"/>
      <c r="G1" s="13"/>
      <c r="H1" s="13"/>
      <c r="I1" s="13"/>
    </row>
    <row r="2" spans="1:29" ht="13.95" customHeight="1" thickBot="1">
      <c r="A2" s="12"/>
      <c r="B2" s="12"/>
      <c r="C2" s="12"/>
      <c r="D2" s="12"/>
      <c r="E2" s="12"/>
      <c r="F2" s="13"/>
      <c r="G2" s="13"/>
      <c r="H2" s="13"/>
      <c r="I2" s="13"/>
    </row>
    <row r="3" spans="1:29" ht="15">
      <c r="A3" s="57" t="s">
        <v>11</v>
      </c>
      <c r="B3" s="46" t="s">
        <v>8</v>
      </c>
      <c r="C3" s="39" t="s">
        <v>9</v>
      </c>
      <c r="D3" s="16"/>
      <c r="E3" s="26" t="s">
        <v>18</v>
      </c>
      <c r="F3" s="26" t="s">
        <v>7</v>
      </c>
      <c r="G3" s="37" t="s">
        <v>34</v>
      </c>
      <c r="H3" s="17"/>
      <c r="I3" s="17"/>
      <c r="L3" s="16"/>
      <c r="M3" s="16"/>
      <c r="N3" s="16"/>
      <c r="X3" s="16"/>
    </row>
    <row r="4" spans="1:29">
      <c r="A4" s="41">
        <v>0</v>
      </c>
      <c r="B4" s="58">
        <v>14.398999999999999</v>
      </c>
      <c r="C4" s="59">
        <v>114.282</v>
      </c>
      <c r="D4" s="15"/>
      <c r="E4" s="15">
        <f>B4</f>
        <v>14.398999999999999</v>
      </c>
      <c r="F4" s="15">
        <f>C4</f>
        <v>114.282</v>
      </c>
      <c r="G4" s="18"/>
      <c r="H4" s="18"/>
      <c r="I4" s="18"/>
      <c r="L4" s="16"/>
      <c r="M4" s="47"/>
      <c r="N4" s="47"/>
      <c r="O4" s="47"/>
      <c r="P4" s="47"/>
      <c r="Q4" s="47"/>
      <c r="R4" s="47"/>
      <c r="S4" s="47"/>
      <c r="T4" s="47"/>
      <c r="U4" s="47"/>
      <c r="V4" s="47"/>
      <c r="W4" s="47"/>
      <c r="X4" s="47"/>
      <c r="Y4" s="47"/>
      <c r="Z4" s="47"/>
      <c r="AA4" s="47"/>
      <c r="AB4" s="47"/>
      <c r="AC4" s="48"/>
    </row>
    <row r="5" spans="1:29">
      <c r="A5" s="42">
        <v>5</v>
      </c>
      <c r="B5" s="58">
        <v>14.489000000000001</v>
      </c>
      <c r="C5" s="59">
        <v>114.995</v>
      </c>
      <c r="D5" s="16"/>
      <c r="E5" s="16"/>
      <c r="F5" s="16"/>
      <c r="G5" s="16"/>
      <c r="H5" s="16"/>
      <c r="I5" s="16"/>
      <c r="L5" s="16"/>
      <c r="M5" s="47"/>
      <c r="N5" s="47"/>
      <c r="O5" s="47"/>
      <c r="P5" s="47"/>
      <c r="Q5" s="47"/>
      <c r="R5" s="47"/>
      <c r="S5" s="47"/>
      <c r="T5" s="47"/>
      <c r="U5" s="47"/>
      <c r="V5" s="47"/>
      <c r="W5" s="47"/>
      <c r="X5" s="47"/>
      <c r="Y5" s="47"/>
      <c r="Z5" s="47"/>
      <c r="AA5" s="47"/>
      <c r="AB5" s="47"/>
      <c r="AC5" s="48"/>
    </row>
    <row r="6" spans="1:29">
      <c r="A6" s="42">
        <v>10</v>
      </c>
      <c r="B6" s="58">
        <v>14.577999999999999</v>
      </c>
      <c r="C6" s="59">
        <v>115.702</v>
      </c>
      <c r="D6" s="16"/>
      <c r="E6" s="16"/>
      <c r="F6" s="16"/>
      <c r="G6" s="16"/>
      <c r="H6" s="16"/>
      <c r="I6" s="16"/>
      <c r="L6" s="16"/>
      <c r="M6" s="16"/>
      <c r="N6" s="16"/>
      <c r="X6" s="16"/>
    </row>
    <row r="7" spans="1:29">
      <c r="A7" s="42">
        <v>15</v>
      </c>
      <c r="B7" s="58">
        <v>14.667</v>
      </c>
      <c r="C7" s="59">
        <v>116.40600000000001</v>
      </c>
      <c r="D7" s="16"/>
      <c r="E7" s="16"/>
      <c r="F7" s="16"/>
      <c r="G7" s="16"/>
      <c r="H7" s="16"/>
      <c r="I7" s="16"/>
      <c r="L7" s="10"/>
      <c r="M7" s="10"/>
      <c r="N7" s="10"/>
      <c r="X7" s="16"/>
    </row>
    <row r="8" spans="1:29">
      <c r="A8" s="42">
        <v>20</v>
      </c>
      <c r="B8" s="58">
        <v>14.755000000000001</v>
      </c>
      <c r="C8" s="59">
        <v>117.105</v>
      </c>
      <c r="D8" s="16"/>
      <c r="E8" s="16"/>
      <c r="F8" s="16"/>
      <c r="G8" s="16"/>
      <c r="H8" s="16"/>
      <c r="I8" s="16"/>
      <c r="L8" s="16"/>
      <c r="M8" s="16"/>
      <c r="N8" s="16"/>
      <c r="X8" s="16"/>
    </row>
    <row r="9" spans="1:29">
      <c r="A9" s="42">
        <v>25</v>
      </c>
      <c r="B9" s="58">
        <v>14.843</v>
      </c>
      <c r="C9" s="59">
        <v>117.8</v>
      </c>
      <c r="D9" s="16"/>
      <c r="E9" s="16"/>
      <c r="F9" s="16"/>
      <c r="G9" s="16"/>
      <c r="H9" s="16"/>
      <c r="I9" s="16"/>
      <c r="L9" s="16"/>
      <c r="M9" s="16"/>
      <c r="N9" s="16"/>
      <c r="X9" s="16"/>
    </row>
    <row r="10" spans="1:29">
      <c r="A10" s="42">
        <v>30</v>
      </c>
      <c r="B10" s="58">
        <v>14.93</v>
      </c>
      <c r="C10" s="59">
        <v>118.492</v>
      </c>
      <c r="D10" s="16"/>
      <c r="E10" s="16"/>
      <c r="F10" s="16"/>
      <c r="G10" s="16"/>
      <c r="H10" s="16"/>
      <c r="I10" s="16"/>
      <c r="L10" s="16"/>
      <c r="M10" s="16"/>
      <c r="N10" s="16"/>
      <c r="X10" s="16"/>
    </row>
    <row r="11" spans="1:29">
      <c r="A11" s="42">
        <v>35</v>
      </c>
      <c r="B11" s="58">
        <v>15.016</v>
      </c>
      <c r="C11" s="59">
        <v>119.179</v>
      </c>
      <c r="D11" s="16"/>
      <c r="E11" s="16"/>
      <c r="F11" s="16"/>
      <c r="G11" s="16"/>
      <c r="H11" s="16"/>
      <c r="I11" s="16"/>
      <c r="L11" s="16"/>
      <c r="M11" s="16"/>
      <c r="N11" s="16"/>
      <c r="X11" s="16"/>
    </row>
    <row r="12" spans="1:29">
      <c r="A12" s="42">
        <v>40</v>
      </c>
      <c r="B12" s="58">
        <v>15.102</v>
      </c>
      <c r="C12" s="59">
        <v>119.86199999999999</v>
      </c>
      <c r="D12" s="16"/>
      <c r="E12" s="16"/>
      <c r="F12" s="16"/>
      <c r="G12" s="16"/>
      <c r="H12" s="16"/>
      <c r="I12" s="16"/>
      <c r="L12" s="18"/>
      <c r="M12" s="18"/>
      <c r="N12" s="18"/>
      <c r="X12" s="16"/>
    </row>
    <row r="13" spans="1:29">
      <c r="A13" s="42">
        <v>45</v>
      </c>
      <c r="B13" s="58">
        <v>15.188000000000001</v>
      </c>
      <c r="C13" s="59">
        <v>120.541</v>
      </c>
      <c r="D13" s="16"/>
      <c r="E13" s="16"/>
      <c r="F13" s="16"/>
      <c r="G13" s="16"/>
      <c r="H13" s="16"/>
      <c r="I13" s="16"/>
      <c r="L13" s="18"/>
      <c r="M13" s="18"/>
      <c r="N13" s="18"/>
      <c r="X13" s="16"/>
    </row>
    <row r="14" spans="1:29">
      <c r="A14" s="42">
        <v>50</v>
      </c>
      <c r="B14" s="58">
        <v>15.273</v>
      </c>
      <c r="C14" s="59">
        <v>121.21599999999999</v>
      </c>
      <c r="D14" s="16"/>
      <c r="E14" s="16"/>
      <c r="F14" s="16"/>
      <c r="G14" s="16"/>
      <c r="H14" s="16"/>
      <c r="I14" s="16"/>
      <c r="L14" s="16"/>
      <c r="M14" s="16"/>
      <c r="N14" s="16"/>
      <c r="X14" s="16"/>
    </row>
    <row r="15" spans="1:29">
      <c r="A15" s="42">
        <v>55</v>
      </c>
      <c r="B15" s="58">
        <v>15.358000000000001</v>
      </c>
      <c r="C15" s="59">
        <v>121.88800000000001</v>
      </c>
      <c r="D15" s="16"/>
      <c r="E15" s="16"/>
      <c r="F15" s="16"/>
      <c r="G15" s="16"/>
      <c r="H15" s="16"/>
      <c r="I15" s="16"/>
      <c r="L15" s="16"/>
      <c r="M15" s="16"/>
      <c r="N15" s="16"/>
      <c r="X15" s="16"/>
    </row>
    <row r="16" spans="1:29">
      <c r="A16" s="42">
        <v>60</v>
      </c>
      <c r="B16" s="58">
        <v>15.442</v>
      </c>
      <c r="C16" s="59">
        <v>122.556</v>
      </c>
      <c r="D16" s="16"/>
      <c r="E16" s="16"/>
      <c r="F16" s="16"/>
      <c r="G16" s="16"/>
      <c r="H16" s="16"/>
      <c r="I16" s="16"/>
      <c r="L16" s="16"/>
      <c r="M16" s="16"/>
      <c r="N16" s="16"/>
      <c r="X16" s="16"/>
    </row>
    <row r="17" spans="1:24">
      <c r="A17" s="42">
        <v>65</v>
      </c>
      <c r="B17" s="58">
        <v>15.526</v>
      </c>
      <c r="C17" s="59">
        <v>123.221</v>
      </c>
      <c r="D17" s="16"/>
      <c r="E17" s="16"/>
      <c r="F17" s="16"/>
      <c r="G17" s="16"/>
      <c r="H17" s="16"/>
      <c r="I17" s="16"/>
      <c r="L17" s="18"/>
      <c r="M17" s="18"/>
      <c r="N17" s="18"/>
      <c r="X17" s="16"/>
    </row>
    <row r="18" spans="1:24">
      <c r="A18" s="42">
        <v>70</v>
      </c>
      <c r="B18" s="58">
        <v>15.609</v>
      </c>
      <c r="C18" s="59">
        <v>123.88200000000001</v>
      </c>
      <c r="D18" s="16"/>
      <c r="E18" s="16"/>
      <c r="F18" s="16"/>
      <c r="G18" s="16"/>
      <c r="H18" s="16"/>
      <c r="I18" s="16"/>
      <c r="L18" s="18"/>
      <c r="M18" s="18"/>
      <c r="N18" s="18"/>
      <c r="X18" s="16"/>
    </row>
    <row r="19" spans="1:24">
      <c r="A19" s="42">
        <v>75</v>
      </c>
      <c r="B19" s="58">
        <v>15.692</v>
      </c>
      <c r="C19" s="59">
        <v>124.539</v>
      </c>
      <c r="D19" s="16"/>
      <c r="E19" s="16"/>
      <c r="F19" s="16"/>
      <c r="G19" s="16"/>
      <c r="H19" s="16"/>
      <c r="I19" s="16"/>
      <c r="L19" s="16"/>
      <c r="M19" s="16"/>
      <c r="N19" s="16"/>
      <c r="X19" s="16"/>
    </row>
    <row r="20" spans="1:24" ht="14.4" thickBot="1">
      <c r="A20" s="40">
        <v>80</v>
      </c>
      <c r="B20" s="65">
        <v>15.773999999999999</v>
      </c>
      <c r="C20" s="44">
        <v>125.193</v>
      </c>
      <c r="D20" s="16"/>
      <c r="E20" s="16"/>
      <c r="F20" s="16"/>
      <c r="G20" s="16"/>
      <c r="H20" s="16"/>
      <c r="I20" s="16"/>
      <c r="L20" s="16"/>
      <c r="M20" s="16"/>
      <c r="N20" s="16"/>
      <c r="X20" s="16"/>
    </row>
    <row r="21" spans="1:24">
      <c r="A21" s="16"/>
      <c r="B21" s="16"/>
      <c r="C21" s="16"/>
      <c r="D21" s="16"/>
      <c r="E21" s="16"/>
      <c r="F21" s="16"/>
      <c r="G21" s="16"/>
      <c r="H21" s="16"/>
      <c r="I21" s="16"/>
      <c r="L21" s="16"/>
      <c r="M21" s="16"/>
      <c r="N21" s="16"/>
      <c r="X21" s="16"/>
    </row>
    <row r="22" spans="1:24">
      <c r="A22" s="16"/>
      <c r="B22" s="16"/>
      <c r="C22" s="16"/>
      <c r="D22" s="16"/>
      <c r="E22" s="16"/>
      <c r="F22" s="16"/>
      <c r="G22" s="16"/>
      <c r="H22" s="16"/>
      <c r="I22" s="16"/>
      <c r="J22" s="16"/>
      <c r="K22" s="16"/>
      <c r="L22" s="16"/>
      <c r="M22" s="16"/>
      <c r="N22" s="16"/>
      <c r="X22" s="16"/>
    </row>
    <row r="23" spans="1:24">
      <c r="A23" s="16"/>
      <c r="B23" s="16"/>
      <c r="C23" s="16"/>
      <c r="D23" s="16"/>
      <c r="E23" s="16"/>
      <c r="F23" s="16"/>
      <c r="G23" s="16"/>
      <c r="H23" s="16"/>
      <c r="I23" s="16"/>
      <c r="J23" s="16"/>
      <c r="K23" s="16"/>
      <c r="L23" s="16"/>
      <c r="M23" s="16"/>
      <c r="N23" s="16"/>
      <c r="X23" s="16"/>
    </row>
    <row r="24" spans="1:24">
      <c r="A24" s="16"/>
      <c r="B24" s="16"/>
      <c r="C24" s="16"/>
      <c r="D24" s="16"/>
      <c r="E24" s="16"/>
      <c r="F24" s="16"/>
      <c r="G24" s="16"/>
      <c r="H24" s="16"/>
      <c r="I24" s="16"/>
      <c r="J24" s="16"/>
      <c r="K24" s="16"/>
      <c r="L24" s="16"/>
      <c r="M24" s="16"/>
      <c r="N24" s="16"/>
      <c r="X24" s="16"/>
    </row>
    <row r="25" spans="1:24" ht="14.4" thickBot="1">
      <c r="A25" s="16"/>
      <c r="B25" s="16"/>
      <c r="C25" s="16"/>
      <c r="D25" s="16"/>
      <c r="E25" s="16"/>
      <c r="F25" s="16"/>
      <c r="G25" s="16"/>
      <c r="H25" s="16"/>
      <c r="I25" s="16"/>
      <c r="J25" s="16"/>
      <c r="K25" s="16"/>
      <c r="L25" s="16"/>
      <c r="M25" s="16"/>
      <c r="W25" s="16"/>
    </row>
    <row r="26" spans="1:24" ht="33">
      <c r="A26" s="60"/>
      <c r="B26" s="43" t="s">
        <v>22</v>
      </c>
      <c r="C26" s="45">
        <f>1/(B20/8)</f>
        <v>0.50716368708000514</v>
      </c>
      <c r="D26" s="18"/>
      <c r="E26" s="26" t="s">
        <v>18</v>
      </c>
      <c r="F26" s="26" t="s">
        <v>7</v>
      </c>
      <c r="G26" s="37" t="s">
        <v>34</v>
      </c>
      <c r="H26" s="18"/>
      <c r="I26" s="18"/>
      <c r="J26" s="16"/>
      <c r="K26" s="16"/>
      <c r="L26" s="16"/>
      <c r="M26" s="16"/>
      <c r="W26" s="16"/>
    </row>
    <row r="27" spans="1:24">
      <c r="A27" s="41">
        <v>0</v>
      </c>
      <c r="B27" s="61">
        <v>7.3026499302649936</v>
      </c>
      <c r="C27" s="62">
        <v>57.959680486877147</v>
      </c>
      <c r="D27" s="18"/>
      <c r="E27" s="15">
        <f>B27</f>
        <v>7.3026499302649936</v>
      </c>
      <c r="F27" s="15">
        <f>C27</f>
        <v>57.959680486877147</v>
      </c>
      <c r="G27" s="18"/>
      <c r="H27" s="18"/>
      <c r="I27" s="18"/>
      <c r="J27" s="16"/>
      <c r="K27" s="16"/>
      <c r="L27" s="16"/>
      <c r="M27" s="16"/>
      <c r="W27" s="16"/>
    </row>
    <row r="28" spans="1:24">
      <c r="A28" s="42">
        <v>5</v>
      </c>
      <c r="B28" s="61">
        <v>7.3482946621021945</v>
      </c>
      <c r="C28" s="62">
        <v>58.321288195765192</v>
      </c>
      <c r="D28" s="16"/>
      <c r="E28" s="16"/>
      <c r="F28" s="16"/>
      <c r="G28" s="16"/>
      <c r="H28" s="16"/>
      <c r="I28" s="16"/>
      <c r="J28" s="16"/>
      <c r="K28" s="16"/>
      <c r="L28" s="16"/>
      <c r="M28" s="16"/>
      <c r="W28" s="16"/>
    </row>
    <row r="29" spans="1:24">
      <c r="A29" s="42">
        <v>10</v>
      </c>
      <c r="B29" s="61">
        <v>7.3934322302523148</v>
      </c>
      <c r="C29" s="62">
        <v>58.679852922530756</v>
      </c>
      <c r="D29" s="16"/>
      <c r="E29" s="16"/>
      <c r="F29" s="16"/>
      <c r="G29" s="16"/>
      <c r="H29" s="16"/>
      <c r="I29" s="16"/>
      <c r="J29" s="16"/>
      <c r="K29" s="16"/>
      <c r="L29" s="16"/>
      <c r="M29" s="16"/>
      <c r="W29" s="16"/>
    </row>
    <row r="30" spans="1:24">
      <c r="A30" s="42">
        <v>15</v>
      </c>
      <c r="B30" s="61">
        <v>7.438569798402435</v>
      </c>
      <c r="C30" s="62">
        <v>59.036896158235081</v>
      </c>
      <c r="D30" s="16"/>
      <c r="E30" s="16"/>
      <c r="F30" s="16"/>
      <c r="G30" s="16"/>
      <c r="H30" s="16"/>
      <c r="I30" s="16"/>
      <c r="J30" s="16"/>
      <c r="K30" s="16"/>
      <c r="L30" s="16"/>
      <c r="M30" s="16"/>
      <c r="W30" s="16"/>
    </row>
    <row r="31" spans="1:24">
      <c r="A31" s="42">
        <v>20</v>
      </c>
      <c r="B31" s="61">
        <v>7.4832002028654765</v>
      </c>
      <c r="C31" s="62">
        <v>59.391403575504008</v>
      </c>
      <c r="D31" s="16"/>
      <c r="E31" s="16"/>
      <c r="F31" s="16"/>
      <c r="G31" s="16"/>
      <c r="H31" s="61"/>
      <c r="I31" s="61"/>
      <c r="J31" s="61"/>
      <c r="K31" s="61"/>
      <c r="L31" s="61"/>
      <c r="M31" s="61"/>
      <c r="N31" s="61"/>
      <c r="O31" s="61"/>
      <c r="P31" s="61"/>
      <c r="Q31" s="61"/>
      <c r="R31" s="61"/>
      <c r="S31" s="61"/>
      <c r="T31" s="61"/>
      <c r="U31" s="61"/>
      <c r="V31" s="61"/>
      <c r="W31" s="61"/>
      <c r="X31" s="62"/>
    </row>
    <row r="32" spans="1:24">
      <c r="A32" s="42">
        <v>25</v>
      </c>
      <c r="B32" s="61">
        <v>7.5278306073285162</v>
      </c>
      <c r="C32" s="62">
        <v>59.743882338024605</v>
      </c>
      <c r="D32" s="16"/>
      <c r="E32" s="16"/>
      <c r="F32" s="16"/>
      <c r="G32" s="16"/>
      <c r="H32" s="61"/>
      <c r="I32" s="61"/>
      <c r="J32" s="61"/>
      <c r="K32" s="61"/>
      <c r="L32" s="61"/>
      <c r="M32" s="61"/>
      <c r="N32" s="61"/>
      <c r="O32" s="61"/>
      <c r="P32" s="61"/>
      <c r="Q32" s="61"/>
      <c r="R32" s="61"/>
      <c r="S32" s="61"/>
      <c r="T32" s="61"/>
      <c r="U32" s="61"/>
      <c r="V32" s="61"/>
      <c r="W32" s="61"/>
      <c r="X32" s="62"/>
    </row>
    <row r="33" spans="1:23">
      <c r="A33" s="42">
        <v>30</v>
      </c>
      <c r="B33" s="61">
        <v>7.571953848104477</v>
      </c>
      <c r="C33" s="62">
        <v>60.094839609483969</v>
      </c>
      <c r="D33" s="16"/>
      <c r="E33" s="16"/>
      <c r="F33" s="16"/>
      <c r="G33" s="16"/>
      <c r="H33" s="16"/>
      <c r="I33" s="16"/>
      <c r="J33" s="16"/>
      <c r="K33" s="16"/>
      <c r="L33" s="16"/>
      <c r="M33" s="16"/>
      <c r="W33" s="16"/>
    </row>
    <row r="34" spans="1:23">
      <c r="A34" s="42">
        <v>35</v>
      </c>
      <c r="B34" s="61">
        <v>7.6155699251933573</v>
      </c>
      <c r="C34" s="62">
        <v>60.443261062507936</v>
      </c>
      <c r="D34" s="16"/>
      <c r="E34" s="16"/>
      <c r="F34" s="16"/>
      <c r="G34" s="16"/>
      <c r="H34" s="16"/>
      <c r="I34" s="16"/>
      <c r="J34" s="16"/>
      <c r="K34" s="16"/>
      <c r="L34" s="16"/>
      <c r="M34" s="16"/>
      <c r="W34" s="16"/>
    </row>
    <row r="35" spans="1:23">
      <c r="A35" s="42">
        <v>40</v>
      </c>
      <c r="B35" s="61">
        <v>7.6591860022822376</v>
      </c>
      <c r="C35" s="62">
        <v>60.789653860783574</v>
      </c>
      <c r="D35" s="16"/>
      <c r="E35" s="16"/>
      <c r="F35" s="16"/>
      <c r="G35" s="16"/>
      <c r="H35" s="16"/>
      <c r="I35" s="16"/>
      <c r="J35" s="16"/>
      <c r="K35" s="16"/>
      <c r="L35" s="16"/>
      <c r="M35" s="16"/>
      <c r="W35" s="16"/>
    </row>
    <row r="36" spans="1:23">
      <c r="A36" s="42">
        <v>45</v>
      </c>
      <c r="B36" s="61">
        <v>7.7028020793711187</v>
      </c>
      <c r="C36" s="62">
        <v>61.134018004310896</v>
      </c>
      <c r="D36" s="16"/>
      <c r="E36" s="16"/>
      <c r="F36" s="16"/>
      <c r="G36" s="16"/>
      <c r="H36" s="16"/>
      <c r="I36" s="16"/>
      <c r="J36" s="16"/>
      <c r="K36" s="16"/>
      <c r="L36" s="16"/>
      <c r="M36" s="16"/>
      <c r="W36" s="16"/>
    </row>
    <row r="37" spans="1:23">
      <c r="A37" s="42">
        <v>50</v>
      </c>
      <c r="B37" s="61">
        <v>7.7459109927729184</v>
      </c>
      <c r="C37" s="62">
        <v>61.476353493089903</v>
      </c>
      <c r="D37" s="16"/>
      <c r="E37" s="16"/>
      <c r="F37" s="16"/>
      <c r="G37" s="16"/>
      <c r="H37" s="16"/>
      <c r="I37" s="16"/>
      <c r="J37" s="16"/>
    </row>
    <row r="38" spans="1:23">
      <c r="A38" s="42">
        <v>55</v>
      </c>
      <c r="B38" s="61">
        <v>7.789019906174719</v>
      </c>
      <c r="C38" s="62">
        <v>61.81716749080767</v>
      </c>
      <c r="D38" s="16"/>
      <c r="E38" s="16"/>
      <c r="F38" s="16"/>
      <c r="G38" s="16"/>
      <c r="H38" s="16"/>
      <c r="I38" s="16"/>
      <c r="J38" s="16"/>
    </row>
    <row r="39" spans="1:23">
      <c r="A39" s="42">
        <v>60</v>
      </c>
      <c r="B39" s="61">
        <v>7.8316216558894398</v>
      </c>
      <c r="C39" s="62">
        <v>62.155952833777107</v>
      </c>
      <c r="D39" s="16"/>
      <c r="E39" s="16"/>
      <c r="F39" s="16"/>
      <c r="G39" s="16"/>
      <c r="H39" s="16"/>
      <c r="I39" s="16"/>
      <c r="J39" s="16"/>
    </row>
    <row r="40" spans="1:23">
      <c r="A40" s="42">
        <v>65</v>
      </c>
      <c r="B40" s="61">
        <v>7.8742234056041598</v>
      </c>
      <c r="C40" s="62">
        <v>62.493216685685319</v>
      </c>
      <c r="D40" s="16"/>
      <c r="E40" s="16"/>
      <c r="F40" s="16"/>
      <c r="G40" s="16"/>
      <c r="H40" s="16"/>
      <c r="I40" s="16"/>
      <c r="J40" s="16"/>
    </row>
    <row r="41" spans="1:23">
      <c r="A41" s="42">
        <v>70</v>
      </c>
      <c r="B41" s="61">
        <v>7.9163179916318001</v>
      </c>
      <c r="C41" s="62">
        <v>62.828451882845201</v>
      </c>
      <c r="D41" s="16"/>
      <c r="E41" s="16"/>
      <c r="F41" s="16"/>
      <c r="G41" s="16"/>
      <c r="H41" s="16"/>
      <c r="I41" s="16"/>
      <c r="J41" s="16"/>
    </row>
    <row r="42" spans="1:23">
      <c r="A42" s="42">
        <v>75</v>
      </c>
      <c r="B42" s="61">
        <v>7.9584125776594412</v>
      </c>
      <c r="C42" s="62">
        <v>63.161658425256761</v>
      </c>
      <c r="D42" s="16"/>
      <c r="E42" s="16"/>
      <c r="F42" s="16"/>
      <c r="G42" s="16"/>
      <c r="H42" s="16"/>
      <c r="I42" s="16"/>
      <c r="J42" s="16"/>
    </row>
    <row r="43" spans="1:23" ht="14.4" thickBot="1">
      <c r="A43" s="40">
        <v>80</v>
      </c>
      <c r="B43" s="63">
        <v>8</v>
      </c>
      <c r="C43" s="64">
        <v>63.49334347660708</v>
      </c>
      <c r="D43" s="16"/>
      <c r="E43" s="16"/>
      <c r="F43" s="16"/>
      <c r="G43" s="16"/>
      <c r="H43" s="16"/>
      <c r="I43" s="16"/>
      <c r="J43" s="16"/>
    </row>
    <row r="44" spans="1:23">
      <c r="A44" s="16"/>
      <c r="B44" s="16"/>
      <c r="C44" s="16"/>
      <c r="D44" s="16"/>
      <c r="E44" s="16"/>
      <c r="F44" s="16"/>
      <c r="G44" s="16"/>
      <c r="H44" s="16"/>
      <c r="I44" s="16"/>
      <c r="J44" s="16"/>
    </row>
    <row r="45" spans="1:23">
      <c r="A45" s="16"/>
      <c r="B45" s="16"/>
      <c r="C45" s="16"/>
      <c r="D45" s="16"/>
      <c r="E45" s="16"/>
      <c r="F45" s="16"/>
      <c r="G45" s="16"/>
      <c r="H45" s="16"/>
      <c r="I45" s="16"/>
      <c r="J45" s="16"/>
    </row>
    <row r="46" spans="1:23">
      <c r="A46" s="16"/>
      <c r="B46" s="16"/>
      <c r="C46" s="16"/>
      <c r="D46" s="16"/>
      <c r="E46" s="16"/>
      <c r="F46" s="16"/>
      <c r="G46" s="16"/>
      <c r="H46" s="16"/>
      <c r="I46" s="16"/>
      <c r="J46" s="16"/>
    </row>
    <row r="47" spans="1:23">
      <c r="A47" s="16"/>
      <c r="B47" s="16"/>
      <c r="C47" s="16"/>
      <c r="D47" s="16"/>
      <c r="E47" s="16"/>
      <c r="F47" s="16"/>
      <c r="G47" s="16"/>
      <c r="H47" s="16"/>
      <c r="I47" s="16"/>
      <c r="J47" s="16"/>
    </row>
    <row r="48" spans="1:23">
      <c r="A48" s="16"/>
      <c r="B48" s="16"/>
      <c r="C48" s="16"/>
      <c r="D48" s="16"/>
      <c r="E48" s="16"/>
      <c r="F48" s="16"/>
      <c r="G48" s="16"/>
      <c r="H48" s="16"/>
      <c r="I48" s="16"/>
      <c r="J48" s="16"/>
    </row>
    <row r="49" spans="1:23" ht="14.4" thickBot="1">
      <c r="A49" s="16"/>
      <c r="B49" s="16"/>
      <c r="C49" s="16"/>
      <c r="D49" s="16"/>
      <c r="E49" s="16"/>
      <c r="F49" s="16"/>
      <c r="G49" s="16"/>
      <c r="H49" s="16"/>
      <c r="I49" s="16"/>
      <c r="J49" s="16"/>
    </row>
    <row r="50" spans="1:23" ht="15">
      <c r="A50" s="66" t="s">
        <v>11</v>
      </c>
      <c r="B50" s="49" t="s">
        <v>8</v>
      </c>
      <c r="C50" s="50" t="s">
        <v>7</v>
      </c>
      <c r="D50" s="18"/>
      <c r="E50" s="26" t="s">
        <v>18</v>
      </c>
      <c r="F50" s="26" t="s">
        <v>7</v>
      </c>
      <c r="G50" s="37" t="s">
        <v>34</v>
      </c>
      <c r="H50" s="18"/>
      <c r="I50" s="16"/>
      <c r="J50" s="16"/>
    </row>
    <row r="51" spans="1:23">
      <c r="A51" s="51">
        <v>-80</v>
      </c>
      <c r="B51" s="67">
        <v>12.879</v>
      </c>
      <c r="C51" s="68">
        <v>102.214</v>
      </c>
      <c r="D51" s="18"/>
      <c r="E51" s="15">
        <f>B59</f>
        <v>14.398999999999999</v>
      </c>
      <c r="F51" s="15">
        <f>C59</f>
        <v>114.282</v>
      </c>
      <c r="G51" s="18"/>
      <c r="H51" s="18"/>
      <c r="I51" s="16"/>
      <c r="J51" s="16"/>
    </row>
    <row r="52" spans="1:23">
      <c r="A52" s="51">
        <v>-70</v>
      </c>
      <c r="B52" s="67">
        <v>13.079000000000001</v>
      </c>
      <c r="C52" s="70">
        <v>103.79900000000001</v>
      </c>
      <c r="D52" s="16"/>
      <c r="E52" s="16"/>
      <c r="F52" s="16"/>
      <c r="G52" s="16"/>
      <c r="H52" s="16"/>
      <c r="I52" s="16"/>
      <c r="J52" s="16"/>
    </row>
    <row r="53" spans="1:23">
      <c r="A53" s="51">
        <v>-60</v>
      </c>
      <c r="B53" s="67">
        <v>13.275</v>
      </c>
      <c r="C53" s="70">
        <v>105.361</v>
      </c>
      <c r="D53" s="16"/>
      <c r="E53" s="16"/>
      <c r="F53" s="16"/>
      <c r="G53" s="67"/>
      <c r="H53" s="67"/>
      <c r="I53" s="67"/>
      <c r="J53" s="67"/>
      <c r="K53" s="67"/>
      <c r="L53" s="67"/>
      <c r="M53" s="67"/>
      <c r="N53" s="67"/>
      <c r="O53" s="67"/>
      <c r="P53" s="67"/>
      <c r="Q53" s="67"/>
      <c r="R53" s="67"/>
      <c r="S53" s="67"/>
      <c r="T53" s="67"/>
      <c r="U53" s="67"/>
      <c r="V53" s="67"/>
      <c r="W53" s="68"/>
    </row>
    <row r="54" spans="1:23">
      <c r="A54" s="51">
        <v>-50</v>
      </c>
      <c r="B54" s="67">
        <v>13.468999999999999</v>
      </c>
      <c r="C54" s="70">
        <v>106.899</v>
      </c>
      <c r="D54" s="16"/>
      <c r="E54" s="16"/>
      <c r="F54" s="16"/>
      <c r="G54" s="67"/>
      <c r="H54" s="69"/>
      <c r="I54" s="69"/>
      <c r="J54" s="69"/>
      <c r="K54" s="69"/>
      <c r="L54" s="69"/>
      <c r="M54" s="69"/>
      <c r="N54" s="69"/>
      <c r="O54" s="69"/>
      <c r="P54" s="69"/>
      <c r="Q54" s="69"/>
      <c r="R54" s="69"/>
      <c r="S54" s="69"/>
      <c r="T54" s="69"/>
      <c r="U54" s="69"/>
      <c r="V54" s="69"/>
      <c r="W54" s="70"/>
    </row>
    <row r="55" spans="1:23">
      <c r="A55" s="51">
        <v>-40</v>
      </c>
      <c r="B55" s="67">
        <v>13.66</v>
      </c>
      <c r="C55" s="70">
        <v>108.416</v>
      </c>
      <c r="D55" s="16"/>
      <c r="E55" s="16"/>
      <c r="F55" s="16"/>
      <c r="G55" s="16"/>
      <c r="H55" s="16"/>
      <c r="I55" s="16"/>
      <c r="J55" s="16"/>
    </row>
    <row r="56" spans="1:23">
      <c r="A56" s="51">
        <v>-30</v>
      </c>
      <c r="B56" s="67">
        <v>13.849</v>
      </c>
      <c r="C56" s="70">
        <v>109.91200000000001</v>
      </c>
      <c r="D56" s="16"/>
      <c r="E56" s="16"/>
      <c r="F56" s="16"/>
      <c r="G56" s="16"/>
      <c r="H56" s="16"/>
      <c r="I56" s="16"/>
      <c r="J56" s="16"/>
    </row>
    <row r="57" spans="1:23">
      <c r="A57" s="51">
        <v>-20</v>
      </c>
      <c r="B57" s="67">
        <v>14.035</v>
      </c>
      <c r="C57" s="70">
        <v>111.38800000000001</v>
      </c>
      <c r="D57" s="16"/>
      <c r="E57" s="16"/>
      <c r="F57" s="16"/>
      <c r="G57" s="16"/>
      <c r="H57" s="16"/>
      <c r="I57" s="16"/>
      <c r="J57" s="16"/>
    </row>
    <row r="58" spans="1:23">
      <c r="A58" s="51">
        <v>-10</v>
      </c>
      <c r="B58" s="67">
        <v>14.218</v>
      </c>
      <c r="C58" s="70">
        <v>112.84399999999999</v>
      </c>
      <c r="D58" s="16"/>
      <c r="E58" s="16"/>
      <c r="F58" s="16"/>
      <c r="G58" s="16"/>
      <c r="H58" s="16"/>
      <c r="I58" s="16"/>
      <c r="J58" s="16"/>
    </row>
    <row r="59" spans="1:23">
      <c r="A59" s="51">
        <v>0</v>
      </c>
      <c r="B59" s="67">
        <v>14.398999999999999</v>
      </c>
      <c r="C59" s="70">
        <v>114.282</v>
      </c>
      <c r="D59" s="16"/>
      <c r="E59" s="16"/>
      <c r="F59" s="16"/>
      <c r="G59" s="16"/>
      <c r="H59" s="16"/>
      <c r="I59" s="16"/>
      <c r="J59" s="16"/>
    </row>
    <row r="60" spans="1:23">
      <c r="A60" s="51">
        <v>10</v>
      </c>
      <c r="B60" s="67">
        <v>14.577999999999999</v>
      </c>
      <c r="C60" s="70">
        <v>115.702</v>
      </c>
      <c r="D60" s="16"/>
      <c r="E60" s="16"/>
      <c r="F60" s="16"/>
      <c r="G60" s="16"/>
      <c r="H60" s="16"/>
      <c r="I60" s="16"/>
      <c r="J60" s="16"/>
    </row>
    <row r="61" spans="1:23">
      <c r="A61" s="51">
        <v>20</v>
      </c>
      <c r="B61" s="67">
        <v>14.755000000000001</v>
      </c>
      <c r="C61" s="70">
        <v>117.105</v>
      </c>
      <c r="D61" s="16"/>
      <c r="E61" s="16"/>
      <c r="F61" s="16"/>
      <c r="G61" s="16"/>
      <c r="H61" s="16"/>
      <c r="I61" s="16"/>
      <c r="J61" s="16"/>
    </row>
    <row r="62" spans="1:23">
      <c r="A62" s="51">
        <v>30</v>
      </c>
      <c r="B62" s="67">
        <v>14.93</v>
      </c>
      <c r="C62" s="70">
        <v>118.492</v>
      </c>
      <c r="D62" s="16"/>
      <c r="E62" s="16"/>
      <c r="F62" s="16"/>
      <c r="G62" s="16"/>
      <c r="H62" s="16"/>
      <c r="I62" s="16"/>
      <c r="J62" s="16"/>
    </row>
    <row r="63" spans="1:23">
      <c r="A63" s="51">
        <v>40</v>
      </c>
      <c r="B63" s="67">
        <v>15.102</v>
      </c>
      <c r="C63" s="70">
        <v>119.86199999999999</v>
      </c>
      <c r="D63" s="16"/>
      <c r="E63" s="16"/>
      <c r="F63" s="16"/>
      <c r="G63" s="16"/>
      <c r="H63" s="16"/>
      <c r="I63" s="16"/>
      <c r="J63" s="16"/>
    </row>
    <row r="64" spans="1:23">
      <c r="A64" s="51">
        <v>50</v>
      </c>
      <c r="B64" s="67">
        <v>15.273</v>
      </c>
      <c r="C64" s="70">
        <v>121.21599999999999</v>
      </c>
      <c r="D64" s="16"/>
      <c r="E64" s="16"/>
      <c r="F64" s="16"/>
      <c r="G64" s="16"/>
      <c r="H64" s="16"/>
      <c r="I64" s="16"/>
      <c r="J64" s="16"/>
    </row>
    <row r="65" spans="1:11">
      <c r="A65" s="51">
        <v>60</v>
      </c>
      <c r="B65" s="67">
        <v>15.442</v>
      </c>
      <c r="C65" s="70">
        <v>122.556</v>
      </c>
      <c r="D65" s="16"/>
      <c r="E65" s="16"/>
      <c r="F65" s="16"/>
      <c r="G65" s="16"/>
      <c r="H65" s="16"/>
      <c r="I65" s="16"/>
      <c r="J65" s="16"/>
    </row>
    <row r="66" spans="1:11">
      <c r="A66" s="51">
        <v>70</v>
      </c>
      <c r="B66" s="67">
        <v>15.609</v>
      </c>
      <c r="C66" s="70">
        <v>123.88200000000001</v>
      </c>
      <c r="D66" s="16"/>
      <c r="E66" s="16"/>
      <c r="F66" s="16"/>
      <c r="G66" s="16"/>
      <c r="H66" s="16"/>
      <c r="I66" s="16"/>
      <c r="J66" s="16"/>
    </row>
    <row r="67" spans="1:11" ht="14.4" thickBot="1">
      <c r="A67" s="55">
        <v>80</v>
      </c>
      <c r="B67" s="53">
        <v>15.773999999999999</v>
      </c>
      <c r="C67" s="56">
        <v>125.193</v>
      </c>
      <c r="D67" s="16"/>
      <c r="E67" s="16"/>
      <c r="F67" s="16"/>
      <c r="G67" s="16"/>
      <c r="H67" s="16"/>
      <c r="I67" s="16"/>
      <c r="J67" s="16"/>
    </row>
    <row r="68" spans="1:11" s="16" customFormat="1"/>
    <row r="69" spans="1:11">
      <c r="A69" s="16"/>
      <c r="B69" s="16"/>
      <c r="C69" s="16"/>
      <c r="D69" s="16"/>
      <c r="E69" s="16"/>
      <c r="F69" s="16"/>
      <c r="G69" s="16"/>
      <c r="H69" s="16"/>
      <c r="I69" s="16"/>
      <c r="J69" s="16"/>
    </row>
    <row r="70" spans="1:11">
      <c r="A70" s="16"/>
      <c r="B70" s="16"/>
      <c r="C70" s="16"/>
      <c r="D70" s="16"/>
      <c r="E70" s="16"/>
      <c r="F70" s="16"/>
      <c r="G70" s="16"/>
      <c r="H70" s="16"/>
      <c r="I70" s="16"/>
      <c r="J70" s="16"/>
    </row>
    <row r="71" spans="1:11">
      <c r="A71" s="16"/>
      <c r="B71" s="16"/>
      <c r="C71" s="16"/>
      <c r="D71" s="16"/>
      <c r="E71" s="16"/>
      <c r="F71" s="16"/>
      <c r="G71" s="16"/>
      <c r="H71" s="16"/>
      <c r="I71" s="16"/>
      <c r="J71" s="16"/>
      <c r="K71" s="16"/>
    </row>
    <row r="72" spans="1:11">
      <c r="A72" s="16"/>
      <c r="B72" s="16"/>
      <c r="C72" s="16"/>
      <c r="D72" s="16"/>
      <c r="E72" s="16"/>
      <c r="F72" s="16"/>
      <c r="G72" s="16"/>
      <c r="H72" s="16"/>
      <c r="I72" s="16"/>
      <c r="J72" s="16"/>
      <c r="K72" s="16"/>
    </row>
    <row r="73" spans="1:11">
      <c r="A73" s="16"/>
      <c r="B73" s="16"/>
      <c r="C73" s="16"/>
      <c r="D73" s="16"/>
      <c r="E73" s="16"/>
      <c r="F73" s="16"/>
      <c r="G73" s="16"/>
      <c r="H73" s="16"/>
      <c r="I73" s="16"/>
      <c r="J73" s="16"/>
      <c r="K73" s="16"/>
    </row>
    <row r="74" spans="1:11" ht="17.399999999999999" customHeight="1" thickBot="1">
      <c r="A74" s="16"/>
      <c r="B74" s="16"/>
      <c r="C74" s="16"/>
      <c r="D74" s="16"/>
      <c r="E74" s="16"/>
      <c r="F74" s="16"/>
      <c r="G74" s="16"/>
      <c r="H74" s="16"/>
      <c r="I74" s="16"/>
      <c r="J74" s="16"/>
      <c r="K74" s="16"/>
    </row>
    <row r="75" spans="1:11" ht="33">
      <c r="A75" s="75"/>
      <c r="B75" s="43" t="s">
        <v>22</v>
      </c>
      <c r="C75" s="45">
        <f>1/(B67/8)</f>
        <v>0.50716368708000514</v>
      </c>
      <c r="D75" s="18"/>
      <c r="E75" s="26" t="s">
        <v>18</v>
      </c>
      <c r="F75" s="26" t="s">
        <v>7</v>
      </c>
      <c r="G75" s="37" t="s">
        <v>34</v>
      </c>
      <c r="H75" s="16"/>
      <c r="I75" s="16"/>
      <c r="J75" s="16"/>
      <c r="K75" s="16"/>
    </row>
    <row r="76" spans="1:11" ht="13.95" customHeight="1">
      <c r="A76" s="51">
        <v>-80</v>
      </c>
      <c r="B76" s="72">
        <v>6.5317611259033859</v>
      </c>
      <c r="C76" s="73">
        <v>51.839229111195642</v>
      </c>
      <c r="D76" s="19"/>
      <c r="E76" s="15">
        <f>B84</f>
        <v>7.3026499302649936</v>
      </c>
      <c r="F76" s="15">
        <f>C84</f>
        <v>57.959680486877147</v>
      </c>
      <c r="G76" s="18"/>
      <c r="H76" s="16"/>
      <c r="I76" s="16"/>
      <c r="J76" s="16"/>
      <c r="K76" s="16"/>
    </row>
    <row r="77" spans="1:11" ht="13.95" customHeight="1">
      <c r="A77" s="51">
        <v>-70</v>
      </c>
      <c r="B77" s="72">
        <v>6.6331938633193879</v>
      </c>
      <c r="C77" s="73">
        <v>52.643083555217459</v>
      </c>
      <c r="D77" s="19"/>
      <c r="E77" s="19"/>
      <c r="F77" s="16"/>
      <c r="G77" s="16"/>
      <c r="H77" s="16"/>
      <c r="I77" s="16"/>
      <c r="J77" s="16"/>
      <c r="K77" s="16"/>
    </row>
    <row r="78" spans="1:11">
      <c r="A78" s="51">
        <v>-60</v>
      </c>
      <c r="B78" s="72">
        <v>6.7325979459870684</v>
      </c>
      <c r="C78" s="73">
        <v>53.435273234436423</v>
      </c>
      <c r="D78" s="19"/>
      <c r="E78" s="19"/>
      <c r="F78" s="16"/>
      <c r="G78" s="16"/>
      <c r="H78" s="16"/>
      <c r="I78" s="16"/>
      <c r="J78" s="16"/>
      <c r="K78" s="16"/>
    </row>
    <row r="79" spans="1:11">
      <c r="A79" s="51">
        <v>-50</v>
      </c>
      <c r="B79" s="72">
        <v>6.8309877012805886</v>
      </c>
      <c r="C79" s="73">
        <v>54.215290985165467</v>
      </c>
      <c r="D79" s="19"/>
      <c r="E79" s="19"/>
      <c r="F79" s="16"/>
      <c r="G79" s="16"/>
      <c r="H79" s="16"/>
      <c r="I79" s="16"/>
      <c r="J79" s="16"/>
      <c r="K79" s="16"/>
    </row>
    <row r="80" spans="1:11">
      <c r="A80" s="51">
        <v>-40</v>
      </c>
      <c r="B80" s="72">
        <v>6.9278559655128706</v>
      </c>
      <c r="C80" s="73">
        <v>54.984658298465838</v>
      </c>
      <c r="D80" s="19"/>
      <c r="E80" s="19"/>
      <c r="F80" s="16"/>
      <c r="G80" s="16"/>
      <c r="H80" s="16"/>
      <c r="I80" s="16"/>
      <c r="J80" s="16"/>
      <c r="K80" s="16"/>
    </row>
    <row r="81" spans="1:24">
      <c r="A81" s="51">
        <v>-30</v>
      </c>
      <c r="B81" s="72">
        <v>7.0237099023709915</v>
      </c>
      <c r="C81" s="73">
        <v>55.74337517433753</v>
      </c>
      <c r="D81" s="19"/>
      <c r="E81" s="19"/>
      <c r="F81" s="16"/>
      <c r="G81" s="16"/>
      <c r="H81" s="72"/>
      <c r="I81" s="72"/>
      <c r="J81" s="72"/>
      <c r="K81" s="72"/>
      <c r="L81" s="72"/>
      <c r="M81" s="72"/>
      <c r="N81" s="72"/>
      <c r="O81" s="72"/>
      <c r="P81" s="72"/>
      <c r="Q81" s="72"/>
      <c r="R81" s="72"/>
      <c r="S81" s="72"/>
      <c r="T81" s="72"/>
      <c r="U81" s="72"/>
      <c r="V81" s="72"/>
      <c r="W81" s="72"/>
      <c r="X81" s="73"/>
    </row>
    <row r="82" spans="1:24">
      <c r="A82" s="51">
        <v>-20</v>
      </c>
      <c r="B82" s="72">
        <v>7.1180423481678723</v>
      </c>
      <c r="C82" s="73">
        <v>56.491948776467616</v>
      </c>
      <c r="D82" s="19"/>
      <c r="E82" s="19"/>
      <c r="F82" s="16"/>
      <c r="G82" s="16"/>
      <c r="H82" s="72"/>
      <c r="I82" s="72"/>
      <c r="J82" s="72"/>
      <c r="K82" s="72"/>
      <c r="L82" s="72"/>
      <c r="M82" s="72"/>
      <c r="N82" s="72"/>
      <c r="O82" s="72"/>
      <c r="P82" s="72"/>
      <c r="Q82" s="72"/>
      <c r="R82" s="72"/>
      <c r="S82" s="72"/>
      <c r="T82" s="72"/>
      <c r="U82" s="72"/>
      <c r="V82" s="72"/>
      <c r="W82" s="72"/>
      <c r="X82" s="73"/>
    </row>
    <row r="83" spans="1:24">
      <c r="A83" s="51">
        <v>-10</v>
      </c>
      <c r="B83" s="72">
        <v>7.2108533029035131</v>
      </c>
      <c r="C83" s="73">
        <v>57.230379104856098</v>
      </c>
      <c r="D83" s="19"/>
      <c r="E83" s="19"/>
      <c r="F83" s="16"/>
      <c r="G83" s="16"/>
      <c r="H83" s="16"/>
      <c r="I83" s="16"/>
      <c r="J83" s="16"/>
      <c r="K83" s="16"/>
    </row>
    <row r="84" spans="1:24">
      <c r="A84" s="51">
        <v>0</v>
      </c>
      <c r="B84" s="72">
        <v>7.3026499302649936</v>
      </c>
      <c r="C84" s="73">
        <v>57.959680486877147</v>
      </c>
      <c r="D84" s="19"/>
      <c r="E84" s="19"/>
      <c r="F84" s="16"/>
      <c r="G84" s="16"/>
      <c r="H84" s="16"/>
      <c r="I84" s="16"/>
      <c r="J84" s="16"/>
      <c r="K84" s="16"/>
    </row>
    <row r="85" spans="1:24">
      <c r="A85" s="51">
        <v>10</v>
      </c>
      <c r="B85" s="72">
        <v>7.3934322302523148</v>
      </c>
      <c r="C85" s="73">
        <v>58.679852922530756</v>
      </c>
      <c r="D85" s="19"/>
      <c r="E85" s="19"/>
      <c r="F85" s="16"/>
      <c r="G85" s="16"/>
      <c r="H85" s="16"/>
      <c r="I85" s="16"/>
      <c r="J85" s="16"/>
      <c r="K85" s="16"/>
    </row>
    <row r="86" spans="1:24">
      <c r="A86" s="51">
        <v>20</v>
      </c>
      <c r="B86" s="72">
        <v>7.4832002028654765</v>
      </c>
      <c r="C86" s="73">
        <v>59.391403575504008</v>
      </c>
      <c r="D86" s="19"/>
      <c r="E86" s="19"/>
      <c r="F86" s="16"/>
      <c r="G86" s="16"/>
      <c r="H86" s="16"/>
      <c r="I86" s="16"/>
      <c r="J86" s="16"/>
      <c r="K86" s="16"/>
    </row>
    <row r="87" spans="1:24">
      <c r="A87" s="51">
        <v>30</v>
      </c>
      <c r="B87" s="72">
        <v>7.571953848104477</v>
      </c>
      <c r="C87" s="73">
        <v>60.094839609483969</v>
      </c>
      <c r="D87" s="19"/>
      <c r="E87" s="19"/>
      <c r="F87" s="16"/>
      <c r="G87" s="16"/>
      <c r="H87" s="16"/>
      <c r="I87" s="16"/>
      <c r="J87" s="16"/>
      <c r="K87" s="16"/>
    </row>
    <row r="88" spans="1:24">
      <c r="A88" s="51">
        <v>40</v>
      </c>
      <c r="B88" s="72">
        <v>7.6591860022822376</v>
      </c>
      <c r="C88" s="73">
        <v>60.789653860783574</v>
      </c>
      <c r="D88" s="19"/>
      <c r="E88" s="19"/>
      <c r="F88" s="16"/>
      <c r="G88" s="16"/>
      <c r="H88" s="16"/>
      <c r="I88" s="16"/>
      <c r="J88" s="16"/>
      <c r="K88" s="16"/>
    </row>
    <row r="89" spans="1:24">
      <c r="A89" s="51">
        <v>50</v>
      </c>
      <c r="B89" s="72">
        <v>7.7459109927729184</v>
      </c>
      <c r="C89" s="73">
        <v>61.476353493089903</v>
      </c>
      <c r="D89" s="19"/>
      <c r="E89" s="19"/>
      <c r="F89" s="16"/>
      <c r="G89" s="16"/>
      <c r="H89" s="16"/>
      <c r="I89" s="16"/>
      <c r="J89" s="16"/>
      <c r="K89" s="16"/>
    </row>
    <row r="90" spans="1:24">
      <c r="A90" s="51">
        <v>60</v>
      </c>
      <c r="B90" s="72">
        <v>7.8316216558894398</v>
      </c>
      <c r="C90" s="73">
        <v>62.155952833777107</v>
      </c>
      <c r="D90" s="19"/>
      <c r="E90" s="19"/>
      <c r="F90" s="16"/>
      <c r="G90" s="16"/>
      <c r="H90" s="16"/>
      <c r="I90" s="16"/>
      <c r="J90" s="16"/>
      <c r="K90" s="16"/>
    </row>
    <row r="91" spans="1:24">
      <c r="A91" s="51">
        <v>70</v>
      </c>
      <c r="B91" s="72">
        <v>7.9163179916318001</v>
      </c>
      <c r="C91" s="73">
        <v>62.828451882845201</v>
      </c>
      <c r="D91" s="19"/>
      <c r="E91" s="19"/>
      <c r="F91" s="16"/>
      <c r="G91" s="16"/>
      <c r="H91" s="16"/>
      <c r="I91" s="16"/>
      <c r="J91" s="16"/>
      <c r="K91" s="16"/>
    </row>
    <row r="92" spans="1:24" ht="14.4" thickBot="1">
      <c r="A92" s="55">
        <v>80</v>
      </c>
      <c r="B92" s="76">
        <v>8</v>
      </c>
      <c r="C92" s="44">
        <v>63.49334347660708</v>
      </c>
      <c r="D92" s="19"/>
      <c r="E92" s="19"/>
      <c r="F92" s="16"/>
      <c r="G92" s="16"/>
      <c r="H92" s="16"/>
      <c r="I92" s="16"/>
      <c r="J92" s="16"/>
      <c r="K92" s="16"/>
    </row>
    <row r="93" spans="1:24">
      <c r="A93" s="16"/>
      <c r="B93" s="16"/>
      <c r="C93" s="16"/>
      <c r="D93" s="16"/>
      <c r="E93" s="16"/>
      <c r="F93" s="16"/>
      <c r="G93" s="16"/>
      <c r="H93" s="16"/>
      <c r="I93" s="16"/>
      <c r="J93" s="16"/>
      <c r="K93" s="16"/>
    </row>
    <row r="94" spans="1:24">
      <c r="A94" s="16"/>
      <c r="B94" s="16"/>
      <c r="C94" s="16"/>
      <c r="D94" s="16"/>
      <c r="E94" s="16"/>
      <c r="F94" s="16"/>
      <c r="G94" s="16"/>
      <c r="H94" s="16"/>
      <c r="I94" s="16"/>
      <c r="J94" s="16"/>
      <c r="K94" s="16"/>
    </row>
    <row r="95" spans="1:24">
      <c r="A95" s="16"/>
      <c r="B95" s="16"/>
      <c r="C95" s="16"/>
      <c r="D95" s="16"/>
      <c r="E95" s="16"/>
      <c r="F95" s="16"/>
      <c r="G95" s="16"/>
      <c r="H95" s="16"/>
      <c r="I95" s="16"/>
      <c r="J95" s="16"/>
      <c r="K95" s="16"/>
    </row>
    <row r="96" spans="1:24">
      <c r="A96" s="16"/>
      <c r="B96" s="16"/>
      <c r="C96" s="16"/>
      <c r="D96" s="16"/>
      <c r="E96" s="16"/>
      <c r="F96" s="16"/>
      <c r="G96" s="16"/>
      <c r="H96" s="16"/>
      <c r="I96" s="16"/>
      <c r="J96" s="16"/>
      <c r="K96" s="16"/>
    </row>
    <row r="97" spans="1:29">
      <c r="A97" s="16"/>
      <c r="B97" s="16"/>
      <c r="C97" s="16"/>
      <c r="D97" s="16"/>
      <c r="E97" s="16"/>
      <c r="F97" s="16"/>
      <c r="G97" s="16"/>
      <c r="H97" s="16"/>
      <c r="I97" s="16"/>
      <c r="J97" s="16"/>
      <c r="K97" s="16"/>
    </row>
    <row r="98" spans="1:29">
      <c r="A98" s="16"/>
      <c r="B98" s="16"/>
      <c r="C98" s="16"/>
      <c r="D98" s="16"/>
      <c r="E98" s="16"/>
      <c r="F98" s="16"/>
      <c r="G98" s="16"/>
      <c r="H98" s="16"/>
      <c r="I98" s="16"/>
      <c r="J98" s="16"/>
      <c r="K98" s="16"/>
    </row>
    <row r="99" spans="1:29" ht="14.4" thickBot="1">
      <c r="A99" s="16"/>
      <c r="B99" s="16"/>
      <c r="C99" s="16"/>
      <c r="D99" s="16"/>
      <c r="E99" s="16"/>
      <c r="F99" s="16"/>
      <c r="G99" s="16"/>
      <c r="H99" s="16"/>
      <c r="I99" s="16"/>
      <c r="J99" s="16"/>
      <c r="K99" s="16"/>
    </row>
    <row r="100" spans="1:29" ht="15.6">
      <c r="A100" s="85" t="s">
        <v>30</v>
      </c>
      <c r="B100" s="84"/>
      <c r="C100" s="38"/>
      <c r="D100" s="18"/>
      <c r="E100" s="16"/>
      <c r="F100" s="16"/>
      <c r="G100" s="16"/>
      <c r="H100" s="16"/>
      <c r="I100" s="16"/>
      <c r="J100" s="16"/>
      <c r="K100" s="16"/>
    </row>
    <row r="101" spans="1:29">
      <c r="A101" s="51">
        <v>-80</v>
      </c>
      <c r="B101" s="80">
        <v>14.398999999999999</v>
      </c>
      <c r="C101" s="81">
        <v>114.282</v>
      </c>
      <c r="D101" s="16"/>
      <c r="E101" s="16"/>
      <c r="F101" s="16"/>
      <c r="G101" s="16"/>
      <c r="H101" s="16"/>
      <c r="I101" s="16"/>
      <c r="J101" s="16"/>
    </row>
    <row r="102" spans="1:29">
      <c r="A102" s="51">
        <v>-70</v>
      </c>
      <c r="B102" s="80">
        <v>14.398999999999999</v>
      </c>
      <c r="C102" s="81">
        <v>114.282</v>
      </c>
      <c r="D102" s="16"/>
      <c r="E102" s="16"/>
      <c r="F102" s="16"/>
      <c r="G102" s="16"/>
      <c r="H102" s="16"/>
      <c r="I102" s="16"/>
      <c r="J102" s="16"/>
    </row>
    <row r="103" spans="1:29">
      <c r="A103" s="51">
        <v>-60</v>
      </c>
      <c r="B103" s="80">
        <v>14.398999999999999</v>
      </c>
      <c r="C103" s="81">
        <v>114.282</v>
      </c>
      <c r="D103" s="16"/>
      <c r="E103" s="74"/>
      <c r="F103" s="74"/>
      <c r="G103" s="74"/>
      <c r="H103" s="74"/>
      <c r="I103" s="74"/>
      <c r="J103" s="74"/>
      <c r="K103" s="71"/>
      <c r="L103" s="71"/>
      <c r="M103" s="71"/>
      <c r="N103" s="71"/>
      <c r="O103" s="71"/>
      <c r="P103" s="71"/>
      <c r="Q103" s="71"/>
      <c r="R103" s="71"/>
      <c r="S103" s="71"/>
      <c r="T103" s="71"/>
      <c r="U103" s="71"/>
    </row>
    <row r="104" spans="1:29">
      <c r="A104" s="51">
        <v>-50</v>
      </c>
      <c r="B104" s="80">
        <v>14.398999999999999</v>
      </c>
      <c r="C104" s="81">
        <v>114.282</v>
      </c>
      <c r="D104" s="16"/>
      <c r="E104" s="74"/>
      <c r="F104" s="74"/>
      <c r="G104" s="74"/>
      <c r="H104" s="74"/>
      <c r="I104" s="74"/>
      <c r="J104" s="74"/>
      <c r="K104" s="71"/>
      <c r="L104" s="71"/>
      <c r="M104" s="71"/>
      <c r="N104" s="71"/>
      <c r="O104" s="71"/>
      <c r="P104" s="71"/>
      <c r="Q104" s="71"/>
      <c r="R104" s="71"/>
      <c r="S104" s="71"/>
      <c r="T104" s="71"/>
      <c r="U104" s="71"/>
    </row>
    <row r="105" spans="1:29">
      <c r="A105" s="51">
        <v>-40</v>
      </c>
      <c r="B105" s="80">
        <v>14.398999999999999</v>
      </c>
      <c r="C105" s="81">
        <v>114.282</v>
      </c>
      <c r="D105" s="16"/>
      <c r="E105" s="16"/>
      <c r="F105" s="16"/>
      <c r="G105" s="16"/>
      <c r="H105" s="16"/>
      <c r="I105" s="16"/>
      <c r="J105" s="16"/>
    </row>
    <row r="106" spans="1:29">
      <c r="A106" s="51">
        <v>-30</v>
      </c>
      <c r="B106" s="80">
        <v>14.398999999999999</v>
      </c>
      <c r="C106" s="81">
        <v>114.282</v>
      </c>
      <c r="D106" s="16"/>
      <c r="E106" s="16"/>
      <c r="F106" s="16"/>
      <c r="G106" s="16"/>
      <c r="H106" s="16"/>
      <c r="I106" s="16"/>
      <c r="J106" s="16"/>
    </row>
    <row r="107" spans="1:29">
      <c r="A107" s="51">
        <v>-20</v>
      </c>
      <c r="B107" s="80">
        <v>14.398999999999999</v>
      </c>
      <c r="C107" s="81">
        <v>114.282</v>
      </c>
      <c r="D107" s="16"/>
      <c r="E107" s="16"/>
      <c r="F107" s="16"/>
      <c r="G107" s="16"/>
      <c r="H107" s="16"/>
      <c r="I107" s="16"/>
      <c r="J107" s="16"/>
    </row>
    <row r="108" spans="1:29">
      <c r="A108" s="51">
        <v>-10</v>
      </c>
      <c r="B108" s="80">
        <v>14.398999999999999</v>
      </c>
      <c r="C108" s="81">
        <v>114.282</v>
      </c>
      <c r="D108" s="16"/>
      <c r="E108" s="16"/>
      <c r="F108" s="16"/>
      <c r="G108" s="16"/>
      <c r="H108" s="16"/>
      <c r="I108" s="16"/>
      <c r="J108" s="16"/>
    </row>
    <row r="109" spans="1:29">
      <c r="A109" s="51">
        <v>0</v>
      </c>
      <c r="B109" s="80">
        <v>14.398999999999999</v>
      </c>
      <c r="C109" s="81">
        <v>114.282</v>
      </c>
      <c r="D109" s="16"/>
      <c r="E109" s="16"/>
      <c r="F109" s="16"/>
      <c r="G109" s="16"/>
      <c r="H109" s="16"/>
      <c r="I109" s="16"/>
      <c r="J109" s="16"/>
    </row>
    <row r="110" spans="1:29">
      <c r="A110" s="51">
        <v>10</v>
      </c>
      <c r="B110" s="80">
        <v>14.577999999999999</v>
      </c>
      <c r="C110" s="81">
        <v>115.702</v>
      </c>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row>
    <row r="111" spans="1:29">
      <c r="A111" s="51">
        <v>20</v>
      </c>
      <c r="B111" s="80">
        <v>14.755000000000001</v>
      </c>
      <c r="C111" s="81">
        <v>117.105</v>
      </c>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row>
    <row r="112" spans="1:29">
      <c r="A112" s="51">
        <v>30</v>
      </c>
      <c r="B112" s="80">
        <v>14.93</v>
      </c>
      <c r="C112" s="81">
        <v>118.492</v>
      </c>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row>
    <row r="113" spans="1:22">
      <c r="A113" s="51">
        <v>40</v>
      </c>
      <c r="B113" s="80">
        <v>15.102</v>
      </c>
      <c r="C113" s="81">
        <v>119.86199999999999</v>
      </c>
    </row>
    <row r="114" spans="1:22">
      <c r="A114" s="51">
        <v>50</v>
      </c>
      <c r="B114" s="80">
        <v>15.273</v>
      </c>
      <c r="C114" s="81">
        <v>121.21599999999999</v>
      </c>
    </row>
    <row r="115" spans="1:22">
      <c r="A115" s="51">
        <v>60</v>
      </c>
      <c r="B115" s="80">
        <v>15.442</v>
      </c>
      <c r="C115" s="81">
        <v>122.556</v>
      </c>
    </row>
    <row r="116" spans="1:22">
      <c r="A116" s="51">
        <v>70</v>
      </c>
      <c r="B116" s="80">
        <v>15.609</v>
      </c>
      <c r="C116" s="81">
        <v>123.88200000000001</v>
      </c>
    </row>
    <row r="117" spans="1:22" ht="14.4" thickBot="1">
      <c r="A117" s="55">
        <v>80</v>
      </c>
      <c r="B117" s="82">
        <v>15.773999999999999</v>
      </c>
      <c r="C117" s="83">
        <v>125.193</v>
      </c>
    </row>
    <row r="118" spans="1:22">
      <c r="A118" s="16"/>
      <c r="B118" s="16"/>
      <c r="C118" s="16"/>
    </row>
    <row r="119" spans="1:22">
      <c r="A119" s="16"/>
      <c r="B119" s="16"/>
      <c r="C119" s="16"/>
    </row>
    <row r="123" spans="1:22" ht="14.4" thickBot="1"/>
    <row r="124" spans="1:22" ht="33">
      <c r="A124" s="85" t="s">
        <v>30</v>
      </c>
      <c r="B124" s="43" t="s">
        <v>22</v>
      </c>
      <c r="C124" s="45">
        <f>1/(B117/8)</f>
        <v>0.50716368708000514</v>
      </c>
      <c r="D124" s="18"/>
    </row>
    <row r="125" spans="1:22">
      <c r="A125" s="51">
        <v>-80</v>
      </c>
      <c r="B125" s="80">
        <v>7.3029999999999999</v>
      </c>
      <c r="C125" s="81">
        <v>57.96</v>
      </c>
    </row>
    <row r="126" spans="1:22">
      <c r="A126" s="51">
        <v>-70</v>
      </c>
      <c r="B126" s="80">
        <v>7.3029999999999999</v>
      </c>
      <c r="C126" s="81">
        <v>57.96</v>
      </c>
    </row>
    <row r="127" spans="1:22">
      <c r="A127" s="51">
        <v>-60</v>
      </c>
      <c r="B127" s="80">
        <v>7.3029999999999999</v>
      </c>
      <c r="C127" s="81">
        <v>57.96</v>
      </c>
    </row>
    <row r="128" spans="1:22">
      <c r="A128" s="51">
        <v>-50</v>
      </c>
      <c r="B128" s="80">
        <v>7.3029999999999999</v>
      </c>
      <c r="C128" s="81">
        <v>57.96</v>
      </c>
      <c r="F128" s="71"/>
      <c r="G128" s="71"/>
      <c r="H128" s="71"/>
      <c r="I128" s="71"/>
      <c r="J128" s="71"/>
      <c r="K128" s="71"/>
      <c r="L128" s="71"/>
      <c r="M128" s="71"/>
      <c r="N128" s="71"/>
      <c r="O128" s="71"/>
      <c r="P128" s="71"/>
      <c r="Q128" s="71"/>
      <c r="R128" s="71"/>
      <c r="S128" s="71"/>
      <c r="T128" s="71"/>
      <c r="U128" s="71"/>
      <c r="V128" s="71"/>
    </row>
    <row r="129" spans="1:22">
      <c r="A129" s="51">
        <v>-40</v>
      </c>
      <c r="B129" s="80">
        <v>7.3029999999999999</v>
      </c>
      <c r="C129" s="81">
        <v>57.96</v>
      </c>
      <c r="F129" s="71"/>
      <c r="G129" s="71"/>
      <c r="H129" s="71"/>
      <c r="I129" s="71"/>
      <c r="J129" s="71"/>
      <c r="K129" s="71"/>
      <c r="L129" s="71"/>
      <c r="M129" s="71"/>
      <c r="N129" s="71"/>
      <c r="O129" s="71"/>
      <c r="P129" s="71"/>
      <c r="Q129" s="71"/>
      <c r="R129" s="71"/>
      <c r="S129" s="71"/>
      <c r="T129" s="71"/>
      <c r="U129" s="71"/>
      <c r="V129" s="71"/>
    </row>
    <row r="130" spans="1:22">
      <c r="A130" s="51">
        <v>-30</v>
      </c>
      <c r="B130" s="80">
        <v>7.3029999999999999</v>
      </c>
      <c r="C130" s="81">
        <v>57.96</v>
      </c>
    </row>
    <row r="131" spans="1:22">
      <c r="A131" s="51">
        <v>-20</v>
      </c>
      <c r="B131" s="80">
        <v>7.3029999999999999</v>
      </c>
      <c r="C131" s="81">
        <v>57.96</v>
      </c>
    </row>
    <row r="132" spans="1:22">
      <c r="A132" s="51">
        <v>-10</v>
      </c>
      <c r="B132" s="80">
        <v>7.3029999999999999</v>
      </c>
      <c r="C132" s="81">
        <v>57.96</v>
      </c>
    </row>
    <row r="133" spans="1:22">
      <c r="A133" s="51">
        <v>0</v>
      </c>
      <c r="B133" s="80">
        <v>7.3029999999999999</v>
      </c>
      <c r="C133" s="81">
        <v>57.96</v>
      </c>
    </row>
    <row r="134" spans="1:22">
      <c r="A134" s="51">
        <v>10</v>
      </c>
      <c r="B134" s="80">
        <v>7.3929999999999998</v>
      </c>
      <c r="C134" s="81">
        <v>58.68</v>
      </c>
    </row>
    <row r="135" spans="1:22">
      <c r="A135" s="51">
        <v>20</v>
      </c>
      <c r="B135" s="80">
        <v>7.4829999999999997</v>
      </c>
      <c r="C135" s="81">
        <v>59.390999999999998</v>
      </c>
    </row>
    <row r="136" spans="1:22">
      <c r="A136" s="51">
        <v>30</v>
      </c>
      <c r="B136" s="80">
        <v>7.5720000000000001</v>
      </c>
      <c r="C136" s="81">
        <v>60.094999999999999</v>
      </c>
    </row>
    <row r="137" spans="1:22">
      <c r="A137" s="51">
        <v>40</v>
      </c>
      <c r="B137" s="80">
        <v>7.6589999999999998</v>
      </c>
      <c r="C137" s="81">
        <v>60.79</v>
      </c>
    </row>
    <row r="138" spans="1:22">
      <c r="A138" s="51">
        <v>50</v>
      </c>
      <c r="B138" s="80">
        <v>7.7460000000000004</v>
      </c>
      <c r="C138" s="81">
        <v>61.475999999999999</v>
      </c>
    </row>
    <row r="139" spans="1:22">
      <c r="A139" s="51">
        <v>60</v>
      </c>
      <c r="B139" s="80">
        <v>7.8319999999999999</v>
      </c>
      <c r="C139" s="81">
        <v>62.155999999999999</v>
      </c>
    </row>
    <row r="140" spans="1:22">
      <c r="A140" s="51">
        <v>70</v>
      </c>
      <c r="B140" s="80">
        <v>7.9160000000000004</v>
      </c>
      <c r="C140" s="81">
        <v>62.828000000000003</v>
      </c>
    </row>
    <row r="141" spans="1:22" ht="14.4" thickBot="1">
      <c r="A141" s="55">
        <v>80</v>
      </c>
      <c r="B141" s="82">
        <v>8</v>
      </c>
      <c r="C141" s="83">
        <v>63.493000000000002</v>
      </c>
    </row>
    <row r="148" spans="1:44" ht="14.4" thickBot="1"/>
    <row r="149" spans="1:44" ht="15">
      <c r="A149" s="79" t="s">
        <v>11</v>
      </c>
      <c r="B149" s="49" t="s">
        <v>8</v>
      </c>
      <c r="C149" s="50" t="s">
        <v>13</v>
      </c>
      <c r="D149" s="16"/>
      <c r="E149" s="26" t="s">
        <v>18</v>
      </c>
      <c r="F149" s="26" t="s">
        <v>7</v>
      </c>
      <c r="G149" s="37" t="s">
        <v>34</v>
      </c>
      <c r="H149" s="16"/>
      <c r="I149" s="16"/>
    </row>
    <row r="150" spans="1:44">
      <c r="A150" s="51">
        <v>128</v>
      </c>
      <c r="B150" s="80">
        <v>8.1460000000000008</v>
      </c>
      <c r="C150" s="81">
        <v>64.647999999999996</v>
      </c>
      <c r="D150" s="16"/>
      <c r="E150" s="15">
        <f>B167</f>
        <v>14.398999999999999</v>
      </c>
      <c r="F150" s="15">
        <f>C167</f>
        <v>114.282</v>
      </c>
      <c r="G150" s="18"/>
      <c r="H150" s="16"/>
      <c r="I150" s="16"/>
    </row>
    <row r="151" spans="1:44">
      <c r="A151" s="51">
        <v>144</v>
      </c>
      <c r="B151" s="80">
        <v>8.64</v>
      </c>
      <c r="C151" s="81">
        <v>68.569000000000003</v>
      </c>
      <c r="D151" s="16"/>
      <c r="E151" s="16"/>
      <c r="F151" s="16"/>
      <c r="G151" s="16"/>
      <c r="H151" s="16"/>
      <c r="I151" s="16"/>
    </row>
    <row r="152" spans="1:44">
      <c r="A152" s="51">
        <v>160</v>
      </c>
      <c r="B152" s="80">
        <v>9.1069999999999993</v>
      </c>
      <c r="C152" s="81">
        <v>72.278000000000006</v>
      </c>
      <c r="D152" s="16"/>
      <c r="E152" s="9"/>
      <c r="F152" s="9"/>
      <c r="G152" s="16"/>
      <c r="H152" s="16"/>
      <c r="I152" s="16"/>
    </row>
    <row r="153" spans="1:44">
      <c r="A153" s="51">
        <v>176</v>
      </c>
      <c r="B153" s="80">
        <v>9.5510000000000002</v>
      </c>
      <c r="C153" s="81">
        <v>75.805999999999997</v>
      </c>
      <c r="D153" s="16"/>
      <c r="E153" s="16"/>
      <c r="F153" s="16"/>
      <c r="G153" s="16"/>
      <c r="H153" s="16"/>
      <c r="I153" s="16"/>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c r="AQ153" s="78"/>
      <c r="AR153" s="78"/>
    </row>
    <row r="154" spans="1:44">
      <c r="A154" s="51">
        <v>192</v>
      </c>
      <c r="B154" s="80">
        <v>9.9760000000000009</v>
      </c>
      <c r="C154" s="81">
        <v>79.177000000000007</v>
      </c>
      <c r="D154" s="16"/>
      <c r="E154" s="16"/>
      <c r="F154" s="16"/>
      <c r="G154" s="16"/>
      <c r="H154" s="16"/>
      <c r="I154" s="16"/>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c r="AQ154" s="78"/>
      <c r="AR154" s="78"/>
    </row>
    <row r="155" spans="1:44">
      <c r="A155" s="51">
        <v>208</v>
      </c>
      <c r="B155" s="80">
        <v>10.384</v>
      </c>
      <c r="C155" s="81">
        <v>82.41</v>
      </c>
      <c r="D155" s="16"/>
      <c r="E155" s="16"/>
      <c r="F155" s="16"/>
      <c r="G155" s="16"/>
      <c r="H155" s="16"/>
      <c r="I155" s="16"/>
    </row>
    <row r="156" spans="1:44">
      <c r="A156" s="51">
        <v>224</v>
      </c>
      <c r="B156" s="80">
        <v>10.776</v>
      </c>
      <c r="C156" s="81">
        <v>85.521000000000001</v>
      </c>
      <c r="D156" s="16"/>
      <c r="E156" s="16"/>
      <c r="F156" s="16"/>
      <c r="G156" s="16"/>
      <c r="H156" s="16"/>
      <c r="I156" s="16"/>
    </row>
    <row r="157" spans="1:44">
      <c r="A157" s="51">
        <v>240</v>
      </c>
      <c r="B157" s="80">
        <v>11.154</v>
      </c>
      <c r="C157" s="81">
        <v>88.522999999999996</v>
      </c>
      <c r="D157" s="16"/>
      <c r="E157" s="16"/>
      <c r="F157" s="16"/>
      <c r="G157" s="16"/>
      <c r="H157" s="16"/>
      <c r="I157" s="16"/>
    </row>
    <row r="158" spans="1:44">
      <c r="A158" s="51">
        <v>256</v>
      </c>
      <c r="B158" s="80">
        <v>11.52</v>
      </c>
      <c r="C158" s="81">
        <v>91.426000000000002</v>
      </c>
      <c r="D158" s="16"/>
      <c r="E158" s="16"/>
      <c r="F158" s="16"/>
      <c r="G158" s="16"/>
      <c r="H158" s="16"/>
      <c r="I158" s="16"/>
    </row>
    <row r="159" spans="1:44">
      <c r="A159" s="51">
        <v>272</v>
      </c>
      <c r="B159" s="80">
        <v>11.874000000000001</v>
      </c>
      <c r="C159" s="81">
        <v>94.24</v>
      </c>
      <c r="D159" s="16"/>
      <c r="E159" s="16"/>
      <c r="F159" s="16"/>
      <c r="G159" s="16"/>
      <c r="H159" s="16"/>
      <c r="I159" s="16"/>
    </row>
    <row r="160" spans="1:44">
      <c r="A160" s="51">
        <v>288</v>
      </c>
      <c r="B160" s="80">
        <v>12.218</v>
      </c>
      <c r="C160" s="81">
        <v>96.971999999999994</v>
      </c>
      <c r="D160" s="16"/>
      <c r="E160" s="16"/>
      <c r="F160" s="16"/>
      <c r="G160" s="16"/>
      <c r="H160" s="16"/>
      <c r="I160" s="16"/>
    </row>
    <row r="161" spans="1:9">
      <c r="A161" s="51">
        <v>304</v>
      </c>
      <c r="B161" s="80">
        <v>12.553000000000001</v>
      </c>
      <c r="C161" s="81">
        <v>99.629000000000005</v>
      </c>
      <c r="D161" s="16"/>
      <c r="E161" s="16"/>
      <c r="F161" s="16"/>
      <c r="G161" s="16"/>
      <c r="H161" s="16"/>
      <c r="I161" s="16"/>
    </row>
    <row r="162" spans="1:9">
      <c r="A162" s="51">
        <v>320</v>
      </c>
      <c r="B162" s="80">
        <v>12.879</v>
      </c>
      <c r="C162" s="81">
        <v>102.217</v>
      </c>
      <c r="D162" s="16"/>
      <c r="E162" s="16"/>
      <c r="F162" s="16"/>
      <c r="G162" s="16"/>
      <c r="H162" s="16"/>
      <c r="I162" s="16"/>
    </row>
    <row r="163" spans="1:9">
      <c r="A163" s="51">
        <v>336</v>
      </c>
      <c r="B163" s="80">
        <v>13.196999999999999</v>
      </c>
      <c r="C163" s="81">
        <v>104.741</v>
      </c>
      <c r="D163" s="16"/>
      <c r="E163" s="16"/>
      <c r="F163" s="16"/>
      <c r="G163" s="16"/>
      <c r="H163" s="16"/>
      <c r="I163" s="16"/>
    </row>
    <row r="164" spans="1:9">
      <c r="A164" s="51">
        <v>352</v>
      </c>
      <c r="B164" s="80">
        <v>13.507999999999999</v>
      </c>
      <c r="C164" s="81">
        <v>107.206</v>
      </c>
      <c r="D164" s="16"/>
      <c r="E164" s="16"/>
      <c r="F164" s="16"/>
      <c r="G164" s="16"/>
      <c r="H164" s="16"/>
      <c r="I164" s="16"/>
    </row>
    <row r="165" spans="1:9">
      <c r="A165" s="51">
        <v>368</v>
      </c>
      <c r="B165" s="80">
        <v>13.811</v>
      </c>
      <c r="C165" s="81">
        <v>109.616</v>
      </c>
      <c r="D165" s="16"/>
      <c r="E165" s="16"/>
      <c r="F165" s="16"/>
      <c r="G165" s="16"/>
      <c r="H165" s="16"/>
      <c r="I165" s="16"/>
    </row>
    <row r="166" spans="1:9">
      <c r="A166" s="51">
        <v>384</v>
      </c>
      <c r="B166" s="80">
        <v>14.108000000000001</v>
      </c>
      <c r="C166" s="81">
        <v>111.973</v>
      </c>
      <c r="D166" s="16"/>
      <c r="E166" s="16"/>
      <c r="F166" s="16"/>
      <c r="G166" s="16"/>
      <c r="H166" s="16"/>
      <c r="I166" s="16"/>
    </row>
    <row r="167" spans="1:9">
      <c r="A167" s="52">
        <v>400</v>
      </c>
      <c r="B167" s="80">
        <v>14.398999999999999</v>
      </c>
      <c r="C167" s="81">
        <v>114.282</v>
      </c>
      <c r="D167" s="16"/>
      <c r="E167" s="16"/>
      <c r="F167" s="16"/>
      <c r="G167" s="16"/>
      <c r="H167" s="16"/>
      <c r="I167" s="16"/>
    </row>
    <row r="168" spans="1:9">
      <c r="A168" s="51">
        <v>416</v>
      </c>
      <c r="B168" s="80">
        <v>14.685</v>
      </c>
      <c r="C168" s="81">
        <v>116.54600000000001</v>
      </c>
      <c r="D168" s="16"/>
      <c r="E168" s="16"/>
      <c r="F168" s="16"/>
      <c r="G168" s="16"/>
      <c r="H168" s="16"/>
      <c r="I168" s="16"/>
    </row>
    <row r="169" spans="1:9">
      <c r="A169" s="51">
        <v>432</v>
      </c>
      <c r="B169" s="80">
        <v>14.964</v>
      </c>
      <c r="C169" s="81">
        <v>118.76600000000001</v>
      </c>
      <c r="D169" s="16"/>
      <c r="E169" s="16"/>
      <c r="F169" s="16"/>
      <c r="G169" s="16"/>
      <c r="H169" s="16"/>
      <c r="I169" s="16"/>
    </row>
    <row r="170" spans="1:9">
      <c r="A170" s="51">
        <v>448</v>
      </c>
      <c r="B170" s="80">
        <v>15.239000000000001</v>
      </c>
      <c r="C170" s="81">
        <v>120.94499999999999</v>
      </c>
      <c r="D170" s="16"/>
      <c r="E170" s="16"/>
      <c r="F170" s="16"/>
      <c r="G170" s="16"/>
      <c r="H170" s="16"/>
      <c r="I170" s="16"/>
    </row>
    <row r="171" spans="1:9">
      <c r="A171" s="51">
        <v>464</v>
      </c>
      <c r="B171" s="80">
        <v>15.509</v>
      </c>
      <c r="C171" s="81">
        <v>123.086</v>
      </c>
      <c r="D171" s="16"/>
      <c r="E171" s="16"/>
      <c r="F171" s="16"/>
      <c r="G171" s="16"/>
      <c r="H171" s="16"/>
      <c r="I171" s="16"/>
    </row>
    <row r="172" spans="1:9">
      <c r="A172" s="51">
        <v>480</v>
      </c>
      <c r="B172" s="80">
        <v>15.773999999999999</v>
      </c>
      <c r="C172" s="81">
        <v>125.19</v>
      </c>
      <c r="D172" s="16"/>
      <c r="E172" s="16"/>
      <c r="F172" s="16"/>
      <c r="G172" s="16"/>
      <c r="H172" s="16"/>
      <c r="I172" s="16"/>
    </row>
    <row r="173" spans="1:9">
      <c r="A173" s="51">
        <v>496</v>
      </c>
      <c r="B173" s="80">
        <v>16.033999999999999</v>
      </c>
      <c r="C173" s="81">
        <v>127.259</v>
      </c>
      <c r="D173" s="16"/>
      <c r="E173" s="16"/>
      <c r="F173" s="16"/>
      <c r="G173" s="16"/>
      <c r="H173" s="16"/>
      <c r="I173" s="16"/>
    </row>
    <row r="174" spans="1:9">
      <c r="A174" s="51">
        <v>512</v>
      </c>
      <c r="B174" s="80">
        <v>16.291</v>
      </c>
      <c r="C174" s="81">
        <v>129.29599999999999</v>
      </c>
      <c r="D174" s="16"/>
      <c r="E174" s="16"/>
      <c r="F174" s="16"/>
      <c r="G174" s="16"/>
      <c r="H174" s="16"/>
      <c r="I174" s="16"/>
    </row>
    <row r="175" spans="1:9">
      <c r="A175" s="51">
        <v>528</v>
      </c>
      <c r="B175" s="80">
        <v>16.544</v>
      </c>
      <c r="C175" s="81">
        <v>131.30000000000001</v>
      </c>
      <c r="D175" s="16"/>
      <c r="E175" s="16"/>
      <c r="F175" s="16"/>
      <c r="G175" s="16"/>
      <c r="H175" s="16"/>
      <c r="I175" s="16"/>
    </row>
    <row r="176" spans="1:9">
      <c r="A176" s="51">
        <v>544</v>
      </c>
      <c r="B176" s="80">
        <v>16.792000000000002</v>
      </c>
      <c r="C176" s="81">
        <v>133.27500000000001</v>
      </c>
      <c r="D176" s="16"/>
      <c r="E176" s="16"/>
      <c r="F176" s="16"/>
      <c r="G176" s="16"/>
      <c r="H176" s="16"/>
      <c r="I176" s="16"/>
    </row>
    <row r="177" spans="1:9">
      <c r="A177" s="51">
        <v>560</v>
      </c>
      <c r="B177" s="80">
        <v>17.038</v>
      </c>
      <c r="C177" s="81">
        <v>135.221</v>
      </c>
      <c r="D177" s="16"/>
      <c r="E177" s="16"/>
      <c r="F177" s="16"/>
      <c r="G177" s="16"/>
      <c r="H177" s="16"/>
      <c r="I177" s="16"/>
    </row>
    <row r="178" spans="1:9">
      <c r="A178" s="51">
        <v>576</v>
      </c>
      <c r="B178" s="80">
        <v>17.279</v>
      </c>
      <c r="C178" s="81">
        <v>137.13900000000001</v>
      </c>
      <c r="D178" s="16"/>
      <c r="E178" s="16"/>
      <c r="F178" s="16"/>
      <c r="G178" s="16"/>
      <c r="H178" s="16"/>
      <c r="I178" s="16"/>
    </row>
    <row r="179" spans="1:9">
      <c r="A179" s="51">
        <v>592</v>
      </c>
      <c r="B179" s="80">
        <v>17.518000000000001</v>
      </c>
      <c r="C179" s="81">
        <v>139.03</v>
      </c>
      <c r="D179" s="16"/>
      <c r="E179" s="16"/>
      <c r="F179" s="16"/>
      <c r="G179" s="16"/>
      <c r="H179" s="16"/>
      <c r="I179" s="16"/>
    </row>
    <row r="180" spans="1:9">
      <c r="A180" s="51">
        <v>608</v>
      </c>
      <c r="B180" s="80">
        <v>17.753</v>
      </c>
      <c r="C180" s="81">
        <v>140.89699999999999</v>
      </c>
      <c r="D180" s="16"/>
      <c r="E180" s="16"/>
      <c r="F180" s="16"/>
      <c r="G180" s="16"/>
      <c r="H180" s="16"/>
      <c r="I180" s="16"/>
    </row>
    <row r="181" spans="1:9">
      <c r="A181" s="51">
        <v>624</v>
      </c>
      <c r="B181" s="80">
        <v>17.984999999999999</v>
      </c>
      <c r="C181" s="81">
        <v>142.739</v>
      </c>
      <c r="D181" s="16"/>
      <c r="E181" s="16"/>
      <c r="F181" s="16"/>
      <c r="G181" s="16"/>
      <c r="H181" s="16"/>
      <c r="I181" s="16"/>
    </row>
    <row r="182" spans="1:9" ht="14.4" thickBot="1">
      <c r="A182" s="55">
        <v>640</v>
      </c>
      <c r="B182" s="82">
        <v>18.213999999999999</v>
      </c>
      <c r="C182" s="83">
        <v>144.55699999999999</v>
      </c>
      <c r="D182" s="16"/>
      <c r="E182" s="16"/>
      <c r="F182" s="16"/>
      <c r="G182" s="16"/>
      <c r="H182" s="16"/>
      <c r="I182" s="16"/>
    </row>
    <row r="189" spans="1:9" ht="14.4" thickBot="1"/>
    <row r="190" spans="1:9" ht="33">
      <c r="A190" s="77" t="s">
        <v>22</v>
      </c>
      <c r="B190" s="110">
        <f>1/(B182/8)</f>
        <v>0.43922257604040849</v>
      </c>
      <c r="C190" s="111"/>
      <c r="D190" s="16"/>
      <c r="E190" s="26" t="s">
        <v>18</v>
      </c>
      <c r="F190" s="26" t="s">
        <v>7</v>
      </c>
      <c r="G190" s="37" t="s">
        <v>34</v>
      </c>
      <c r="H190" s="16"/>
    </row>
    <row r="191" spans="1:9">
      <c r="A191" s="51">
        <v>128</v>
      </c>
      <c r="B191" s="80">
        <v>3.5779999999999998</v>
      </c>
      <c r="C191" s="81">
        <v>28.395</v>
      </c>
      <c r="D191" s="16"/>
      <c r="E191" s="15">
        <f>B208</f>
        <v>6.3239999999999998</v>
      </c>
      <c r="F191" s="15">
        <f>C208</f>
        <v>50.195</v>
      </c>
      <c r="G191" s="18"/>
      <c r="H191" s="19"/>
    </row>
    <row r="192" spans="1:9">
      <c r="A192" s="51">
        <v>144</v>
      </c>
      <c r="B192" s="80">
        <v>3.7949999999999999</v>
      </c>
      <c r="C192" s="81">
        <v>30.117000000000001</v>
      </c>
      <c r="D192" s="16"/>
      <c r="E192" s="16"/>
      <c r="F192" s="16"/>
      <c r="G192" s="16"/>
      <c r="H192" s="16"/>
    </row>
    <row r="193" spans="1:39">
      <c r="A193" s="51">
        <v>160</v>
      </c>
      <c r="B193" s="80">
        <v>4</v>
      </c>
      <c r="C193" s="81">
        <v>31.745999999999999</v>
      </c>
      <c r="D193" s="16"/>
      <c r="E193" s="16"/>
      <c r="F193" s="16"/>
      <c r="G193" s="16"/>
      <c r="H193" s="16"/>
    </row>
    <row r="194" spans="1:39">
      <c r="A194" s="51">
        <v>176</v>
      </c>
      <c r="B194" s="80">
        <v>4.1950000000000003</v>
      </c>
      <c r="C194" s="81">
        <v>33.295999999999999</v>
      </c>
      <c r="D194" s="16"/>
      <c r="E194" s="16"/>
      <c r="F194" s="16"/>
      <c r="G194" s="16"/>
      <c r="H194" s="16"/>
    </row>
    <row r="195" spans="1:39">
      <c r="A195" s="51">
        <v>192</v>
      </c>
      <c r="B195" s="80">
        <v>4.3819999999999997</v>
      </c>
      <c r="C195" s="81">
        <v>34.776000000000003</v>
      </c>
      <c r="D195" s="16"/>
      <c r="E195" s="16"/>
      <c r="F195" s="16"/>
      <c r="G195" s="16"/>
      <c r="H195" s="16"/>
    </row>
    <row r="196" spans="1:39">
      <c r="A196" s="51">
        <v>208</v>
      </c>
      <c r="B196" s="80">
        <v>4.5609999999999999</v>
      </c>
      <c r="C196" s="81">
        <v>36.195999999999998</v>
      </c>
      <c r="D196" s="16"/>
      <c r="E196" s="16"/>
      <c r="F196" s="16"/>
      <c r="G196" s="80"/>
      <c r="H196" s="80"/>
      <c r="I196" s="78"/>
      <c r="J196" s="78"/>
      <c r="K196" s="78"/>
      <c r="L196" s="78"/>
      <c r="M196" s="78"/>
      <c r="N196" s="78"/>
      <c r="O196" s="78"/>
      <c r="P196" s="78"/>
      <c r="Q196" s="78"/>
      <c r="R196" s="78"/>
      <c r="S196" s="78"/>
      <c r="T196" s="78"/>
      <c r="U196" s="78"/>
      <c r="V196" s="78"/>
      <c r="W196" s="78"/>
      <c r="X196" s="78"/>
      <c r="Y196" s="78"/>
      <c r="Z196" s="78"/>
      <c r="AA196" s="78"/>
      <c r="AB196" s="78"/>
      <c r="AC196" s="78"/>
      <c r="AD196" s="78"/>
      <c r="AE196" s="78"/>
      <c r="AF196" s="78"/>
      <c r="AG196" s="78"/>
      <c r="AH196" s="78"/>
      <c r="AI196" s="78"/>
      <c r="AJ196" s="78"/>
      <c r="AK196" s="78"/>
      <c r="AL196" s="78"/>
      <c r="AM196" s="78"/>
    </row>
    <row r="197" spans="1:39">
      <c r="A197" s="51">
        <v>224</v>
      </c>
      <c r="B197" s="80">
        <v>4.7329999999999997</v>
      </c>
      <c r="C197" s="81">
        <v>37.563000000000002</v>
      </c>
      <c r="D197" s="16"/>
      <c r="E197" s="16"/>
      <c r="F197" s="16"/>
      <c r="G197" s="80"/>
      <c r="H197" s="80"/>
      <c r="I197" s="78"/>
      <c r="J197" s="78"/>
      <c r="K197" s="78"/>
      <c r="L197" s="78"/>
      <c r="M197" s="78"/>
      <c r="N197" s="78"/>
      <c r="O197" s="78"/>
      <c r="P197" s="78"/>
      <c r="Q197" s="78"/>
      <c r="R197" s="78"/>
      <c r="S197" s="78"/>
      <c r="T197" s="78"/>
      <c r="U197" s="78"/>
      <c r="V197" s="78"/>
      <c r="W197" s="78"/>
      <c r="X197" s="78"/>
      <c r="Y197" s="78"/>
      <c r="Z197" s="78"/>
      <c r="AA197" s="78"/>
      <c r="AB197" s="78"/>
      <c r="AC197" s="78"/>
      <c r="AD197" s="78"/>
      <c r="AE197" s="78"/>
      <c r="AF197" s="78"/>
      <c r="AG197" s="78"/>
      <c r="AH197" s="78"/>
      <c r="AI197" s="78"/>
      <c r="AJ197" s="78"/>
      <c r="AK197" s="78"/>
      <c r="AL197" s="78"/>
      <c r="AM197" s="78"/>
    </row>
    <row r="198" spans="1:39">
      <c r="A198" s="51">
        <v>240</v>
      </c>
      <c r="B198" s="80">
        <v>4.899</v>
      </c>
      <c r="C198" s="81">
        <v>38.881</v>
      </c>
      <c r="D198" s="16"/>
      <c r="E198" s="16"/>
      <c r="F198" s="16"/>
      <c r="G198" s="16"/>
      <c r="H198" s="16"/>
    </row>
    <row r="199" spans="1:39">
      <c r="A199" s="51">
        <v>256</v>
      </c>
      <c r="B199" s="80">
        <v>5.0599999999999996</v>
      </c>
      <c r="C199" s="81">
        <v>40.155999999999999</v>
      </c>
      <c r="D199" s="18"/>
      <c r="E199" s="16"/>
      <c r="F199" s="16"/>
      <c r="G199" s="16"/>
      <c r="H199" s="16"/>
    </row>
    <row r="200" spans="1:39">
      <c r="A200" s="51">
        <v>272</v>
      </c>
      <c r="B200" s="80">
        <v>5.2149999999999999</v>
      </c>
      <c r="C200" s="81">
        <v>41.392000000000003</v>
      </c>
      <c r="D200" s="18"/>
      <c r="E200" s="16"/>
      <c r="F200" s="16"/>
      <c r="G200" s="16"/>
      <c r="H200" s="16"/>
    </row>
    <row r="201" spans="1:39">
      <c r="A201" s="51">
        <v>288</v>
      </c>
      <c r="B201" s="80">
        <v>5.3659999999999997</v>
      </c>
      <c r="C201" s="81">
        <v>42.591999999999999</v>
      </c>
      <c r="D201" s="18"/>
      <c r="E201" s="16"/>
      <c r="F201" s="16"/>
      <c r="G201" s="16"/>
      <c r="H201" s="16"/>
    </row>
    <row r="202" spans="1:39">
      <c r="A202" s="51">
        <v>304</v>
      </c>
      <c r="B202" s="80">
        <v>5.5140000000000002</v>
      </c>
      <c r="C202" s="81">
        <v>43.759</v>
      </c>
      <c r="D202" s="18"/>
      <c r="E202" s="16"/>
      <c r="F202" s="16"/>
      <c r="G202" s="16"/>
      <c r="H202" s="16"/>
    </row>
    <row r="203" spans="1:39">
      <c r="A203" s="51">
        <v>320</v>
      </c>
      <c r="B203" s="80">
        <v>5.657</v>
      </c>
      <c r="C203" s="81">
        <v>44.896000000000001</v>
      </c>
      <c r="D203" s="18"/>
      <c r="E203" s="16"/>
      <c r="F203" s="16"/>
      <c r="G203" s="16"/>
      <c r="H203" s="16"/>
    </row>
    <row r="204" spans="1:39">
      <c r="A204" s="51">
        <v>336</v>
      </c>
      <c r="B204" s="80">
        <v>5.7960000000000003</v>
      </c>
      <c r="C204" s="81">
        <v>46.005000000000003</v>
      </c>
      <c r="D204" s="18"/>
      <c r="E204" s="16"/>
      <c r="F204" s="16"/>
      <c r="G204" s="16"/>
      <c r="H204" s="16"/>
    </row>
    <row r="205" spans="1:39">
      <c r="A205" s="51">
        <v>352</v>
      </c>
      <c r="B205" s="80">
        <v>5.9329999999999998</v>
      </c>
      <c r="C205" s="81">
        <v>47.087000000000003</v>
      </c>
      <c r="D205" s="18"/>
      <c r="E205" s="16"/>
      <c r="F205" s="16"/>
      <c r="G205" s="16"/>
      <c r="H205" s="16"/>
    </row>
    <row r="206" spans="1:39">
      <c r="A206" s="51">
        <v>368</v>
      </c>
      <c r="B206" s="80">
        <v>6.0659999999999998</v>
      </c>
      <c r="C206" s="81">
        <v>48.146000000000001</v>
      </c>
      <c r="D206" s="16"/>
      <c r="E206" s="16"/>
      <c r="F206" s="16"/>
      <c r="G206" s="16"/>
      <c r="H206" s="16"/>
    </row>
    <row r="207" spans="1:39">
      <c r="A207" s="51">
        <v>384</v>
      </c>
      <c r="B207" s="80">
        <v>6.1970000000000001</v>
      </c>
      <c r="C207" s="81">
        <v>49.180999999999997</v>
      </c>
      <c r="D207" s="16"/>
      <c r="E207" s="16"/>
      <c r="F207" s="16"/>
      <c r="G207" s="16"/>
      <c r="H207" s="16"/>
    </row>
    <row r="208" spans="1:39">
      <c r="A208" s="52">
        <v>400</v>
      </c>
      <c r="B208" s="80">
        <v>6.3239999999999998</v>
      </c>
      <c r="C208" s="81">
        <v>50.195</v>
      </c>
      <c r="D208" s="16"/>
      <c r="E208" s="16"/>
      <c r="F208" s="16"/>
      <c r="G208" s="16"/>
      <c r="H208" s="16"/>
    </row>
    <row r="209" spans="1:8">
      <c r="A209" s="51">
        <v>416</v>
      </c>
      <c r="B209" s="80">
        <v>6.45</v>
      </c>
      <c r="C209" s="81">
        <v>51.19</v>
      </c>
      <c r="D209" s="16"/>
      <c r="E209" s="16"/>
      <c r="F209" s="16"/>
      <c r="G209" s="16"/>
      <c r="H209" s="16"/>
    </row>
    <row r="210" spans="1:8">
      <c r="A210" s="51">
        <v>432</v>
      </c>
      <c r="B210" s="80">
        <v>6.5730000000000004</v>
      </c>
      <c r="C210" s="81">
        <v>52.164999999999999</v>
      </c>
      <c r="D210" s="16"/>
      <c r="E210" s="16"/>
      <c r="F210" s="16"/>
      <c r="G210" s="16"/>
      <c r="H210" s="16"/>
    </row>
    <row r="211" spans="1:8">
      <c r="A211" s="51">
        <v>448</v>
      </c>
      <c r="B211" s="80">
        <v>6.6929999999999996</v>
      </c>
      <c r="C211" s="81">
        <v>53.122</v>
      </c>
      <c r="D211" s="16"/>
      <c r="E211" s="16"/>
      <c r="F211" s="16"/>
      <c r="G211" s="16"/>
      <c r="H211" s="16"/>
    </row>
    <row r="212" spans="1:8">
      <c r="A212" s="51">
        <v>464</v>
      </c>
      <c r="B212" s="80">
        <v>6.8120000000000003</v>
      </c>
      <c r="C212" s="81">
        <v>54.061999999999998</v>
      </c>
      <c r="D212" s="16"/>
      <c r="E212" s="16"/>
      <c r="F212" s="16"/>
      <c r="G212" s="16"/>
      <c r="H212" s="16"/>
    </row>
    <row r="213" spans="1:8">
      <c r="A213" s="51">
        <v>480</v>
      </c>
      <c r="B213" s="80">
        <v>6.9279999999999999</v>
      </c>
      <c r="C213" s="81">
        <v>54.985999999999997</v>
      </c>
      <c r="D213" s="16"/>
      <c r="E213" s="16"/>
      <c r="F213" s="16"/>
      <c r="G213" s="16"/>
      <c r="H213" s="16"/>
    </row>
    <row r="214" spans="1:8">
      <c r="A214" s="51">
        <v>496</v>
      </c>
      <c r="B214" s="80">
        <v>7.0419999999999998</v>
      </c>
      <c r="C214" s="81">
        <v>55.895000000000003</v>
      </c>
      <c r="D214" s="16"/>
      <c r="E214" s="16"/>
      <c r="F214" s="16"/>
      <c r="G214" s="16"/>
      <c r="H214" s="16"/>
    </row>
    <row r="215" spans="1:8">
      <c r="A215" s="51">
        <v>512</v>
      </c>
      <c r="B215" s="80">
        <v>7.1550000000000002</v>
      </c>
      <c r="C215" s="81">
        <v>56.79</v>
      </c>
      <c r="D215" s="16"/>
      <c r="E215" s="16"/>
      <c r="F215" s="16"/>
      <c r="G215" s="16"/>
      <c r="H215" s="16"/>
    </row>
    <row r="216" spans="1:8">
      <c r="A216" s="51">
        <v>528</v>
      </c>
      <c r="B216" s="80">
        <v>7.266</v>
      </c>
      <c r="C216" s="81">
        <v>57.67</v>
      </c>
      <c r="D216" s="16"/>
      <c r="E216" s="16"/>
      <c r="F216" s="16"/>
      <c r="G216" s="16"/>
      <c r="H216" s="16"/>
    </row>
    <row r="217" spans="1:8">
      <c r="A217" s="51">
        <v>544</v>
      </c>
      <c r="B217" s="80">
        <v>7.375</v>
      </c>
      <c r="C217" s="81">
        <v>58.536999999999999</v>
      </c>
      <c r="D217" s="16"/>
      <c r="E217" s="16"/>
      <c r="F217" s="16"/>
      <c r="G217" s="16"/>
      <c r="H217" s="16"/>
    </row>
    <row r="218" spans="1:8">
      <c r="A218" s="51">
        <v>560</v>
      </c>
      <c r="B218" s="80">
        <v>7.4829999999999997</v>
      </c>
      <c r="C218" s="81">
        <v>59.392000000000003</v>
      </c>
      <c r="D218" s="16"/>
      <c r="E218" s="16"/>
      <c r="F218" s="16"/>
      <c r="G218" s="16"/>
      <c r="H218" s="16"/>
    </row>
    <row r="219" spans="1:8">
      <c r="A219" s="51">
        <v>576</v>
      </c>
      <c r="B219" s="80">
        <v>7.5890000000000004</v>
      </c>
      <c r="C219" s="81">
        <v>60.234999999999999</v>
      </c>
      <c r="D219" s="16"/>
      <c r="E219" s="16"/>
      <c r="F219" s="16"/>
      <c r="G219" s="16"/>
      <c r="H219" s="16"/>
    </row>
    <row r="220" spans="1:8">
      <c r="A220" s="51">
        <v>592</v>
      </c>
      <c r="B220" s="80">
        <v>7.694</v>
      </c>
      <c r="C220" s="81">
        <v>61.064999999999998</v>
      </c>
      <c r="D220" s="16"/>
      <c r="E220" s="16"/>
      <c r="F220" s="16"/>
      <c r="G220" s="16"/>
      <c r="H220" s="16"/>
    </row>
    <row r="221" spans="1:8">
      <c r="A221" s="51">
        <v>608</v>
      </c>
      <c r="B221" s="80">
        <v>7.798</v>
      </c>
      <c r="C221" s="81">
        <v>61.884999999999998</v>
      </c>
      <c r="D221" s="16"/>
      <c r="E221" s="16"/>
      <c r="F221" s="16"/>
      <c r="G221" s="16"/>
      <c r="H221" s="16"/>
    </row>
    <row r="222" spans="1:8">
      <c r="A222" s="51">
        <v>624</v>
      </c>
      <c r="B222" s="80">
        <v>7.899</v>
      </c>
      <c r="C222" s="81">
        <v>62.694000000000003</v>
      </c>
      <c r="D222" s="16"/>
      <c r="E222" s="16"/>
      <c r="F222" s="16"/>
      <c r="G222" s="16"/>
      <c r="H222" s="16"/>
    </row>
    <row r="223" spans="1:8" ht="14.4" thickBot="1">
      <c r="A223" s="55">
        <v>640</v>
      </c>
      <c r="B223" s="82">
        <v>8</v>
      </c>
      <c r="C223" s="83">
        <v>63.493000000000002</v>
      </c>
      <c r="D223" s="16"/>
      <c r="E223" s="16"/>
      <c r="F223" s="16"/>
      <c r="G223" s="16"/>
      <c r="H223" s="16"/>
    </row>
    <row r="229" spans="1:40" ht="15.6" thickBot="1">
      <c r="E229" s="17" t="s">
        <v>34</v>
      </c>
    </row>
    <row r="230" spans="1:40">
      <c r="A230" s="79" t="s">
        <v>11</v>
      </c>
      <c r="B230" s="49" t="s">
        <v>8</v>
      </c>
      <c r="C230" s="50" t="s">
        <v>13</v>
      </c>
      <c r="D230" s="16"/>
      <c r="E230" s="26" t="s">
        <v>18</v>
      </c>
      <c r="F230" s="26" t="s">
        <v>7</v>
      </c>
    </row>
    <row r="231" spans="1:40">
      <c r="A231" s="51">
        <v>128</v>
      </c>
      <c r="B231" s="80">
        <v>8.1460000000000008</v>
      </c>
      <c r="C231" s="81">
        <v>64.647999999999996</v>
      </c>
      <c r="D231" s="16"/>
      <c r="E231" s="15">
        <f>B167</f>
        <v>14.398999999999999</v>
      </c>
      <c r="F231" s="15">
        <f>C167</f>
        <v>114.282</v>
      </c>
    </row>
    <row r="232" spans="1:40">
      <c r="A232" s="51">
        <v>148</v>
      </c>
      <c r="B232" s="80">
        <v>8.7590000000000003</v>
      </c>
      <c r="C232" s="81">
        <v>69.515000000000001</v>
      </c>
      <c r="D232" s="16"/>
      <c r="E232" s="16"/>
      <c r="F232" s="16"/>
    </row>
    <row r="233" spans="1:40">
      <c r="A233" s="51">
        <v>168</v>
      </c>
      <c r="B233" s="80">
        <v>9.3320000000000007</v>
      </c>
      <c r="C233" s="81">
        <v>74.063000000000002</v>
      </c>
      <c r="D233" s="16"/>
      <c r="E233" s="16"/>
      <c r="F233" s="16"/>
    </row>
    <row r="234" spans="1:40">
      <c r="A234" s="51">
        <v>188</v>
      </c>
      <c r="B234" s="80">
        <v>9.8719999999999999</v>
      </c>
      <c r="C234" s="81">
        <v>78.347999999999999</v>
      </c>
      <c r="D234" s="16"/>
      <c r="E234" s="16"/>
      <c r="F234" s="16"/>
    </row>
    <row r="235" spans="1:40">
      <c r="A235" s="51">
        <v>208</v>
      </c>
      <c r="B235" s="80">
        <v>10.384</v>
      </c>
      <c r="C235" s="81">
        <v>82.41</v>
      </c>
      <c r="D235" s="16"/>
      <c r="E235" s="10"/>
      <c r="F235" s="16"/>
      <c r="H235" s="78"/>
      <c r="I235" s="78"/>
      <c r="J235" s="78"/>
      <c r="K235" s="78"/>
      <c r="L235" s="78"/>
      <c r="M235" s="78"/>
      <c r="N235" s="78"/>
      <c r="O235" s="78"/>
      <c r="P235" s="78"/>
      <c r="Q235" s="78"/>
      <c r="R235" s="78"/>
      <c r="S235" s="78"/>
      <c r="T235" s="78"/>
      <c r="U235" s="78"/>
      <c r="V235" s="78"/>
      <c r="W235" s="78"/>
      <c r="X235" s="78"/>
      <c r="Y235" s="78"/>
      <c r="Z235" s="78"/>
      <c r="AA235" s="78"/>
      <c r="AB235" s="78"/>
      <c r="AC235" s="78"/>
      <c r="AD235" s="78"/>
      <c r="AE235" s="78"/>
      <c r="AF235" s="78"/>
      <c r="AG235" s="78"/>
      <c r="AH235" s="78"/>
      <c r="AI235" s="78"/>
      <c r="AJ235" s="78"/>
      <c r="AK235" s="78"/>
      <c r="AL235" s="78"/>
      <c r="AM235" s="78"/>
      <c r="AN235" s="78"/>
    </row>
    <row r="236" spans="1:40">
      <c r="A236" s="51">
        <v>228</v>
      </c>
      <c r="B236" s="80">
        <v>10.871</v>
      </c>
      <c r="C236" s="81">
        <v>86.281000000000006</v>
      </c>
      <c r="D236" s="16"/>
      <c r="E236" s="10"/>
      <c r="F236" s="16"/>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8"/>
      <c r="AL236" s="78"/>
      <c r="AM236" s="78"/>
      <c r="AN236" s="78"/>
    </row>
    <row r="237" spans="1:40">
      <c r="A237" s="51">
        <v>248</v>
      </c>
      <c r="B237" s="80">
        <v>11.337999999999999</v>
      </c>
      <c r="C237" s="81">
        <v>89.986000000000004</v>
      </c>
      <c r="D237" s="16"/>
      <c r="E237" s="10"/>
      <c r="F237" s="16"/>
    </row>
    <row r="238" spans="1:40">
      <c r="A238" s="51">
        <v>268</v>
      </c>
      <c r="B238" s="80">
        <v>11.786</v>
      </c>
      <c r="C238" s="81">
        <v>93.543999999999997</v>
      </c>
      <c r="D238" s="16"/>
      <c r="E238" s="10"/>
      <c r="F238" s="16"/>
    </row>
    <row r="239" spans="1:40">
      <c r="A239" s="51">
        <v>288</v>
      </c>
      <c r="B239" s="80">
        <v>12.218</v>
      </c>
      <c r="C239" s="81">
        <v>96.971999999999994</v>
      </c>
      <c r="D239" s="16"/>
      <c r="E239" s="18"/>
      <c r="F239" s="18"/>
    </row>
    <row r="240" spans="1:40">
      <c r="A240" s="51">
        <v>308</v>
      </c>
      <c r="B240" s="80">
        <v>12.635</v>
      </c>
      <c r="C240" s="81">
        <v>100.282</v>
      </c>
      <c r="D240" s="16"/>
      <c r="E240" s="18"/>
      <c r="F240" s="18"/>
    </row>
    <row r="241" spans="1:6">
      <c r="A241" s="51">
        <v>328</v>
      </c>
      <c r="B241" s="80">
        <v>13.039</v>
      </c>
      <c r="C241" s="81">
        <v>103.48699999999999</v>
      </c>
      <c r="D241" s="16"/>
      <c r="E241" s="18"/>
      <c r="F241" s="16"/>
    </row>
    <row r="242" spans="1:6">
      <c r="A242" s="51">
        <v>348</v>
      </c>
      <c r="B242" s="80">
        <v>13.430999999999999</v>
      </c>
      <c r="C242" s="81">
        <v>106.595</v>
      </c>
      <c r="D242" s="16"/>
      <c r="E242" s="18"/>
      <c r="F242" s="16"/>
    </row>
    <row r="243" spans="1:6">
      <c r="A243" s="51">
        <v>368</v>
      </c>
      <c r="B243" s="80">
        <v>13.811</v>
      </c>
      <c r="C243" s="81">
        <v>109.616</v>
      </c>
      <c r="D243" s="16"/>
      <c r="E243" s="18"/>
      <c r="F243" s="15"/>
    </row>
    <row r="244" spans="1:6">
      <c r="A244" s="51">
        <v>388</v>
      </c>
      <c r="B244" s="80">
        <v>14.182</v>
      </c>
      <c r="C244" s="81">
        <v>112.55500000000001</v>
      </c>
      <c r="D244" s="16"/>
      <c r="E244" s="18"/>
      <c r="F244" s="18"/>
    </row>
    <row r="245" spans="1:6">
      <c r="A245" s="51">
        <v>408</v>
      </c>
      <c r="B245" s="80">
        <v>14.542999999999999</v>
      </c>
      <c r="C245" s="81">
        <v>115.419</v>
      </c>
      <c r="D245" s="16"/>
      <c r="E245" s="18"/>
      <c r="F245" s="18"/>
    </row>
    <row r="246" spans="1:6">
      <c r="A246" s="51">
        <v>428</v>
      </c>
      <c r="B246" s="80">
        <v>14.895</v>
      </c>
      <c r="C246" s="81">
        <v>118.215</v>
      </c>
      <c r="D246" s="16"/>
      <c r="E246" s="16"/>
      <c r="F246" s="16"/>
    </row>
    <row r="247" spans="1:6">
      <c r="A247" s="51">
        <v>448</v>
      </c>
      <c r="B247" s="80">
        <v>15.239000000000001</v>
      </c>
      <c r="C247" s="81">
        <v>120.94499999999999</v>
      </c>
      <c r="D247" s="16"/>
      <c r="E247" s="16"/>
      <c r="F247" s="16"/>
    </row>
    <row r="248" spans="1:6">
      <c r="A248" s="51">
        <v>468</v>
      </c>
      <c r="B248" s="80">
        <v>15.574999999999999</v>
      </c>
      <c r="C248" s="81">
        <v>123.61499999999999</v>
      </c>
      <c r="D248" s="16"/>
      <c r="E248" s="16"/>
      <c r="F248" s="16"/>
    </row>
    <row r="249" spans="1:6">
      <c r="A249" s="51">
        <v>488</v>
      </c>
      <c r="B249" s="80">
        <v>15.904999999999999</v>
      </c>
      <c r="C249" s="81">
        <v>126.229</v>
      </c>
      <c r="D249" s="16"/>
      <c r="E249" s="16"/>
      <c r="F249" s="16"/>
    </row>
    <row r="250" spans="1:6">
      <c r="A250" s="51">
        <v>508</v>
      </c>
      <c r="B250" s="80">
        <v>16.227</v>
      </c>
      <c r="C250" s="81">
        <v>128.79</v>
      </c>
      <c r="D250" s="16"/>
      <c r="E250" s="16"/>
      <c r="F250" s="16"/>
    </row>
    <row r="251" spans="1:6">
      <c r="A251" s="51">
        <v>528</v>
      </c>
      <c r="B251" s="80">
        <v>16.544</v>
      </c>
      <c r="C251" s="81">
        <v>131.30000000000001</v>
      </c>
      <c r="D251" s="16"/>
      <c r="E251" s="16"/>
      <c r="F251" s="16"/>
    </row>
    <row r="252" spans="1:6">
      <c r="A252" s="51">
        <v>548</v>
      </c>
      <c r="B252" s="80">
        <v>16.853999999999999</v>
      </c>
      <c r="C252" s="81">
        <v>133.76400000000001</v>
      </c>
      <c r="D252" s="16"/>
      <c r="E252" s="16"/>
      <c r="F252" s="16"/>
    </row>
    <row r="253" spans="1:6">
      <c r="A253" s="51">
        <v>568</v>
      </c>
      <c r="B253" s="80">
        <v>17.158999999999999</v>
      </c>
      <c r="C253" s="81">
        <v>136.18299999999999</v>
      </c>
      <c r="D253" s="16"/>
      <c r="E253" s="16"/>
      <c r="F253" s="16"/>
    </row>
    <row r="254" spans="1:6">
      <c r="A254" s="51">
        <v>588</v>
      </c>
      <c r="B254" s="80">
        <v>17.457999999999998</v>
      </c>
      <c r="C254" s="81">
        <v>138.56</v>
      </c>
      <c r="D254" s="16"/>
      <c r="E254" s="16"/>
      <c r="F254" s="16"/>
    </row>
    <row r="255" spans="1:6">
      <c r="A255" s="51">
        <v>608</v>
      </c>
      <c r="B255" s="80">
        <v>17.753</v>
      </c>
      <c r="C255" s="81">
        <v>140.89699999999999</v>
      </c>
      <c r="D255" s="16"/>
      <c r="E255" s="16"/>
      <c r="F255" s="16"/>
    </row>
    <row r="256" spans="1:6">
      <c r="A256" s="51">
        <v>628</v>
      </c>
      <c r="B256" s="80">
        <v>18.042000000000002</v>
      </c>
      <c r="C256" s="81">
        <v>143.19499999999999</v>
      </c>
      <c r="D256" s="16"/>
      <c r="E256" s="16"/>
      <c r="F256" s="16"/>
    </row>
    <row r="257" spans="1:8">
      <c r="A257" s="51">
        <v>648</v>
      </c>
      <c r="B257" s="80">
        <v>18.327000000000002</v>
      </c>
      <c r="C257" s="81">
        <v>145.458</v>
      </c>
      <c r="D257" s="16"/>
      <c r="E257" s="16"/>
      <c r="F257" s="16"/>
    </row>
    <row r="258" spans="1:8">
      <c r="A258" s="51">
        <v>668</v>
      </c>
      <c r="B258" s="80">
        <v>18.608000000000001</v>
      </c>
      <c r="C258" s="81">
        <v>147.685</v>
      </c>
      <c r="D258" s="16"/>
      <c r="E258" s="16"/>
      <c r="F258" s="16"/>
    </row>
    <row r="259" spans="1:8">
      <c r="A259" s="51">
        <v>688</v>
      </c>
      <c r="B259" s="80">
        <v>18.885000000000002</v>
      </c>
      <c r="C259" s="81">
        <v>149.88</v>
      </c>
      <c r="D259" s="16"/>
      <c r="E259" s="16"/>
      <c r="F259" s="16"/>
    </row>
    <row r="260" spans="1:8">
      <c r="A260" s="51">
        <v>708</v>
      </c>
      <c r="B260" s="80">
        <v>19.157</v>
      </c>
      <c r="C260" s="81">
        <v>152.04300000000001</v>
      </c>
      <c r="D260" s="16"/>
      <c r="E260" s="16"/>
      <c r="F260" s="16"/>
    </row>
    <row r="261" spans="1:8">
      <c r="A261" s="51">
        <v>728</v>
      </c>
      <c r="B261" s="80">
        <v>19.425999999999998</v>
      </c>
      <c r="C261" s="81">
        <v>154.17500000000001</v>
      </c>
      <c r="D261" s="16"/>
      <c r="E261" s="16"/>
      <c r="F261" s="16"/>
    </row>
    <row r="262" spans="1:8">
      <c r="A262" s="51">
        <v>748</v>
      </c>
      <c r="B262" s="80">
        <v>19.690999999999999</v>
      </c>
      <c r="C262" s="81">
        <v>156.279</v>
      </c>
      <c r="D262" s="16"/>
      <c r="E262" s="16"/>
      <c r="F262" s="16"/>
    </row>
    <row r="263" spans="1:8" ht="14.4" thickBot="1">
      <c r="A263" s="55">
        <v>768</v>
      </c>
      <c r="B263" s="82">
        <v>19.952000000000002</v>
      </c>
      <c r="C263" s="83">
        <v>158.35400000000001</v>
      </c>
      <c r="D263" s="16"/>
      <c r="E263" s="16"/>
      <c r="F263" s="16"/>
    </row>
    <row r="269" spans="1:8" ht="14.4" thickBot="1"/>
    <row r="270" spans="1:8" ht="33">
      <c r="A270" s="79"/>
      <c r="B270" s="43" t="s">
        <v>22</v>
      </c>
      <c r="C270" s="54">
        <f>1/(B263/8)</f>
        <v>0.40096230954290291</v>
      </c>
      <c r="D270" s="16"/>
      <c r="E270" s="26" t="s">
        <v>18</v>
      </c>
      <c r="F270" s="26" t="s">
        <v>7</v>
      </c>
      <c r="G270" s="37" t="s">
        <v>34</v>
      </c>
      <c r="H270" s="16"/>
    </row>
    <row r="271" spans="1:8">
      <c r="A271" s="51">
        <v>128</v>
      </c>
      <c r="B271" s="80">
        <v>3.266</v>
      </c>
      <c r="C271" s="81">
        <v>25.920999999999999</v>
      </c>
      <c r="D271" s="16"/>
      <c r="E271" s="15">
        <f>B208</f>
        <v>6.3239999999999998</v>
      </c>
      <c r="F271" s="15">
        <f>C208</f>
        <v>50.195</v>
      </c>
      <c r="G271" s="18"/>
      <c r="H271" s="16"/>
    </row>
    <row r="272" spans="1:8">
      <c r="A272" s="51">
        <v>148</v>
      </c>
      <c r="B272" s="80">
        <v>3.512</v>
      </c>
      <c r="C272" s="81">
        <v>27.873000000000001</v>
      </c>
      <c r="D272" s="16"/>
      <c r="E272" s="16"/>
      <c r="F272" s="16"/>
      <c r="G272" s="16"/>
      <c r="H272" s="16"/>
    </row>
    <row r="273" spans="1:44">
      <c r="A273" s="51">
        <v>168</v>
      </c>
      <c r="B273" s="80">
        <v>3.742</v>
      </c>
      <c r="C273" s="81">
        <v>29.696000000000002</v>
      </c>
      <c r="D273" s="16"/>
      <c r="E273" s="16"/>
      <c r="F273" s="16"/>
      <c r="G273" s="16"/>
      <c r="H273" s="16"/>
    </row>
    <row r="274" spans="1:44">
      <c r="A274" s="51">
        <v>188</v>
      </c>
      <c r="B274" s="80">
        <v>3.9580000000000002</v>
      </c>
      <c r="C274" s="81">
        <v>31.414999999999999</v>
      </c>
      <c r="D274" s="16"/>
      <c r="E274" s="16"/>
      <c r="F274" s="16"/>
      <c r="G274" s="16"/>
      <c r="H274" s="16"/>
    </row>
    <row r="275" spans="1:44">
      <c r="A275" s="51">
        <v>208</v>
      </c>
      <c r="B275" s="80">
        <v>4.1639999999999997</v>
      </c>
      <c r="C275" s="81">
        <v>33.042999999999999</v>
      </c>
      <c r="D275" s="16"/>
      <c r="E275" s="16"/>
      <c r="F275" s="16"/>
      <c r="G275" s="16"/>
      <c r="H275" s="16"/>
    </row>
    <row r="276" spans="1:44">
      <c r="A276" s="51">
        <v>228</v>
      </c>
      <c r="B276" s="80">
        <v>4.359</v>
      </c>
      <c r="C276" s="81">
        <v>34.594999999999999</v>
      </c>
      <c r="D276" s="16"/>
      <c r="E276" s="16"/>
      <c r="F276" s="16"/>
      <c r="G276" s="16"/>
      <c r="H276" s="16"/>
    </row>
    <row r="277" spans="1:44">
      <c r="A277" s="51">
        <v>248</v>
      </c>
      <c r="B277" s="80">
        <v>4.5460000000000003</v>
      </c>
      <c r="C277" s="81">
        <v>36.081000000000003</v>
      </c>
      <c r="D277" s="16"/>
      <c r="E277" s="16"/>
      <c r="F277" s="16"/>
      <c r="G277" s="16"/>
      <c r="H277" s="16"/>
    </row>
    <row r="278" spans="1:44">
      <c r="A278" s="51">
        <v>268</v>
      </c>
      <c r="B278" s="80">
        <v>4.726</v>
      </c>
      <c r="C278" s="81">
        <v>37.508000000000003</v>
      </c>
      <c r="D278" s="16"/>
      <c r="E278" s="16"/>
      <c r="F278" s="16"/>
      <c r="G278" s="16"/>
      <c r="H278" s="16"/>
    </row>
    <row r="279" spans="1:44">
      <c r="A279" s="51">
        <v>288</v>
      </c>
      <c r="B279" s="80">
        <v>4.899</v>
      </c>
      <c r="C279" s="81">
        <v>38.881999999999998</v>
      </c>
      <c r="D279" s="16"/>
      <c r="E279" s="16"/>
      <c r="F279" s="16"/>
      <c r="G279" s="16"/>
      <c r="H279" s="16"/>
    </row>
    <row r="280" spans="1:44">
      <c r="A280" s="51">
        <v>308</v>
      </c>
      <c r="B280" s="80">
        <v>5.0659999999999998</v>
      </c>
      <c r="C280" s="81">
        <v>40.209000000000003</v>
      </c>
      <c r="D280" s="16"/>
      <c r="E280" s="16"/>
      <c r="F280" s="16"/>
      <c r="G280" s="16"/>
      <c r="H280" s="16"/>
    </row>
    <row r="281" spans="1:44">
      <c r="A281" s="51">
        <v>328</v>
      </c>
      <c r="B281" s="80">
        <v>5.2279999999999998</v>
      </c>
      <c r="C281" s="81">
        <v>41.494</v>
      </c>
      <c r="D281" s="16"/>
      <c r="E281" s="16"/>
      <c r="F281" s="16"/>
      <c r="G281" s="16"/>
      <c r="H281" s="16"/>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8"/>
      <c r="AL281" s="78"/>
      <c r="AM281" s="78"/>
      <c r="AN281" s="78"/>
      <c r="AO281" s="78"/>
      <c r="AP281" s="78"/>
      <c r="AQ281" s="78"/>
      <c r="AR281" s="78"/>
    </row>
    <row r="282" spans="1:44">
      <c r="A282" s="51">
        <v>348</v>
      </c>
      <c r="B282" s="80">
        <v>5.3849999999999998</v>
      </c>
      <c r="C282" s="81">
        <v>42.741</v>
      </c>
      <c r="D282" s="16"/>
      <c r="E282" s="16"/>
      <c r="F282" s="16"/>
      <c r="G282" s="16"/>
      <c r="H282" s="16"/>
      <c r="L282" s="78"/>
      <c r="M282" s="78"/>
      <c r="N282" s="78"/>
      <c r="O282" s="78"/>
      <c r="P282" s="78"/>
      <c r="Q282" s="78"/>
      <c r="R282" s="78"/>
      <c r="S282" s="78"/>
      <c r="T282" s="78"/>
      <c r="U282" s="78"/>
      <c r="V282" s="78"/>
      <c r="W282" s="78"/>
      <c r="X282" s="78"/>
      <c r="Y282" s="78"/>
      <c r="Z282" s="78"/>
      <c r="AA282" s="78"/>
      <c r="AB282" s="78"/>
      <c r="AC282" s="78"/>
      <c r="AD282" s="78"/>
      <c r="AE282" s="78"/>
      <c r="AF282" s="78"/>
      <c r="AG282" s="78"/>
      <c r="AH282" s="78"/>
      <c r="AI282" s="78"/>
      <c r="AJ282" s="78"/>
      <c r="AK282" s="78"/>
      <c r="AL282" s="78"/>
      <c r="AM282" s="78"/>
      <c r="AN282" s="78"/>
      <c r="AO282" s="78"/>
      <c r="AP282" s="78"/>
      <c r="AQ282" s="78"/>
      <c r="AR282" s="78"/>
    </row>
    <row r="283" spans="1:44">
      <c r="A283" s="51">
        <v>368</v>
      </c>
      <c r="B283" s="80">
        <v>5.5380000000000003</v>
      </c>
      <c r="C283" s="81">
        <v>43.951999999999998</v>
      </c>
      <c r="D283" s="16"/>
      <c r="E283" s="16"/>
      <c r="F283" s="16"/>
      <c r="G283" s="16"/>
      <c r="H283" s="16"/>
    </row>
    <row r="284" spans="1:44">
      <c r="A284" s="51">
        <v>388</v>
      </c>
      <c r="B284" s="80">
        <v>5.6859999999999999</v>
      </c>
      <c r="C284" s="81">
        <v>45.13</v>
      </c>
      <c r="D284" s="16"/>
      <c r="E284" s="16"/>
      <c r="F284" s="16"/>
      <c r="G284" s="16"/>
      <c r="H284" s="16"/>
    </row>
    <row r="285" spans="1:44">
      <c r="A285" s="51">
        <v>408</v>
      </c>
      <c r="B285" s="80">
        <v>5.8310000000000004</v>
      </c>
      <c r="C285" s="81">
        <v>46.279000000000003</v>
      </c>
      <c r="D285" s="16"/>
      <c r="E285" s="16"/>
      <c r="F285" s="16"/>
      <c r="G285" s="16"/>
      <c r="H285" s="16"/>
    </row>
    <row r="286" spans="1:44">
      <c r="A286" s="51">
        <v>428</v>
      </c>
      <c r="B286" s="80">
        <v>5.9720000000000004</v>
      </c>
      <c r="C286" s="81">
        <v>47.4</v>
      </c>
      <c r="D286" s="16"/>
      <c r="E286" s="16"/>
      <c r="F286" s="16"/>
      <c r="G286" s="16"/>
      <c r="H286" s="16"/>
    </row>
    <row r="287" spans="1:44">
      <c r="A287" s="51">
        <v>448</v>
      </c>
      <c r="B287" s="80">
        <v>6.11</v>
      </c>
      <c r="C287" s="81">
        <v>48.494</v>
      </c>
      <c r="D287" s="16"/>
      <c r="E287" s="16"/>
      <c r="F287" s="16"/>
      <c r="G287" s="16"/>
      <c r="H287" s="16"/>
    </row>
    <row r="288" spans="1:44">
      <c r="A288" s="51">
        <v>468</v>
      </c>
      <c r="B288" s="80">
        <v>6.2450000000000001</v>
      </c>
      <c r="C288" s="81">
        <v>49.564999999999998</v>
      </c>
      <c r="D288" s="16"/>
      <c r="E288" s="16"/>
      <c r="F288" s="16"/>
      <c r="G288" s="16"/>
      <c r="H288" s="16"/>
    </row>
    <row r="289" spans="1:8">
      <c r="A289" s="51">
        <v>488</v>
      </c>
      <c r="B289" s="80">
        <v>6.3769999999999998</v>
      </c>
      <c r="C289" s="81">
        <v>50.613</v>
      </c>
      <c r="D289" s="16"/>
      <c r="E289" s="16"/>
      <c r="F289" s="16"/>
      <c r="G289" s="16"/>
      <c r="H289" s="16"/>
    </row>
    <row r="290" spans="1:8">
      <c r="A290" s="51">
        <v>508</v>
      </c>
      <c r="B290" s="80">
        <v>6.5060000000000002</v>
      </c>
      <c r="C290" s="81">
        <v>51.64</v>
      </c>
      <c r="D290" s="16"/>
      <c r="E290" s="16"/>
      <c r="F290" s="16"/>
      <c r="G290" s="16"/>
      <c r="H290" s="16"/>
    </row>
    <row r="291" spans="1:8">
      <c r="A291" s="51">
        <v>528</v>
      </c>
      <c r="B291" s="80">
        <v>6.6340000000000003</v>
      </c>
      <c r="C291" s="81">
        <v>52.646000000000001</v>
      </c>
      <c r="D291" s="16"/>
      <c r="E291" s="16"/>
      <c r="F291" s="16"/>
      <c r="G291" s="16"/>
      <c r="H291" s="16"/>
    </row>
    <row r="292" spans="1:8">
      <c r="A292" s="51">
        <v>548</v>
      </c>
      <c r="B292" s="80">
        <v>6.758</v>
      </c>
      <c r="C292" s="81">
        <v>53.634</v>
      </c>
      <c r="D292" s="16"/>
      <c r="E292" s="16"/>
      <c r="F292" s="16"/>
      <c r="G292" s="16"/>
      <c r="H292" s="16"/>
    </row>
    <row r="293" spans="1:8">
      <c r="A293" s="51">
        <v>568</v>
      </c>
      <c r="B293" s="80">
        <v>6.88</v>
      </c>
      <c r="C293" s="81">
        <v>54.603999999999999</v>
      </c>
      <c r="D293" s="16"/>
      <c r="E293" s="16"/>
      <c r="F293" s="16"/>
      <c r="G293" s="16"/>
      <c r="H293" s="16"/>
    </row>
    <row r="294" spans="1:8">
      <c r="A294" s="51">
        <v>588</v>
      </c>
      <c r="B294" s="80">
        <v>7</v>
      </c>
      <c r="C294" s="81">
        <v>55.557000000000002</v>
      </c>
      <c r="D294" s="16"/>
      <c r="E294" s="16"/>
      <c r="F294" s="16"/>
      <c r="G294" s="16"/>
      <c r="H294" s="16"/>
    </row>
    <row r="295" spans="1:8">
      <c r="A295" s="51">
        <v>608</v>
      </c>
      <c r="B295" s="80">
        <v>7.1180000000000003</v>
      </c>
      <c r="C295" s="81">
        <v>56.494</v>
      </c>
      <c r="D295" s="16"/>
      <c r="E295" s="16"/>
      <c r="F295" s="16"/>
      <c r="G295" s="16"/>
      <c r="H295" s="16"/>
    </row>
    <row r="296" spans="1:8">
      <c r="A296" s="51">
        <v>628</v>
      </c>
      <c r="B296" s="80">
        <v>7.234</v>
      </c>
      <c r="C296" s="81">
        <v>57.415999999999997</v>
      </c>
      <c r="D296" s="16"/>
      <c r="E296" s="16"/>
      <c r="F296" s="16"/>
      <c r="G296" s="16"/>
      <c r="H296" s="16"/>
    </row>
    <row r="297" spans="1:8">
      <c r="A297" s="51">
        <v>648</v>
      </c>
      <c r="B297" s="80">
        <v>7.3479999999999999</v>
      </c>
      <c r="C297" s="81">
        <v>58.323</v>
      </c>
      <c r="D297" s="16"/>
      <c r="E297" s="16"/>
      <c r="F297" s="16"/>
      <c r="G297" s="16"/>
      <c r="H297" s="16"/>
    </row>
    <row r="298" spans="1:8">
      <c r="A298" s="51">
        <v>668</v>
      </c>
      <c r="B298" s="80">
        <v>7.4610000000000003</v>
      </c>
      <c r="C298" s="81">
        <v>59.216000000000001</v>
      </c>
      <c r="D298" s="16"/>
      <c r="E298" s="16"/>
      <c r="F298" s="16"/>
      <c r="G298" s="16"/>
      <c r="H298" s="16"/>
    </row>
    <row r="299" spans="1:8">
      <c r="A299" s="51">
        <v>688</v>
      </c>
      <c r="B299" s="80">
        <v>7.5720000000000001</v>
      </c>
      <c r="C299" s="81">
        <v>60.095999999999997</v>
      </c>
      <c r="D299" s="16"/>
      <c r="E299" s="16"/>
      <c r="F299" s="16"/>
      <c r="G299" s="16"/>
      <c r="H299" s="16"/>
    </row>
    <row r="300" spans="1:8">
      <c r="A300" s="51">
        <v>708</v>
      </c>
      <c r="B300" s="80">
        <v>7.681</v>
      </c>
      <c r="C300" s="81">
        <v>60.963999999999999</v>
      </c>
      <c r="D300" s="16"/>
      <c r="E300" s="16"/>
      <c r="F300" s="16"/>
      <c r="G300" s="16"/>
      <c r="H300" s="16"/>
    </row>
    <row r="301" spans="1:8">
      <c r="A301" s="51">
        <v>728</v>
      </c>
      <c r="B301" s="80">
        <v>7.7889999999999997</v>
      </c>
      <c r="C301" s="81">
        <v>61.817999999999998</v>
      </c>
      <c r="D301" s="16"/>
      <c r="E301" s="16"/>
      <c r="F301" s="16"/>
      <c r="G301" s="16"/>
      <c r="H301" s="16"/>
    </row>
    <row r="302" spans="1:8">
      <c r="A302" s="51">
        <v>748</v>
      </c>
      <c r="B302" s="80">
        <v>7.8949999999999996</v>
      </c>
      <c r="C302" s="81">
        <v>62.661999999999999</v>
      </c>
      <c r="D302" s="16"/>
      <c r="E302" s="16"/>
      <c r="F302" s="16"/>
      <c r="G302" s="16"/>
      <c r="H302" s="16"/>
    </row>
    <row r="303" spans="1:8" ht="14.4" thickBot="1">
      <c r="A303" s="55">
        <v>768</v>
      </c>
      <c r="B303" s="82">
        <v>8</v>
      </c>
      <c r="C303" s="83">
        <v>63.494</v>
      </c>
      <c r="D303" s="16"/>
      <c r="E303" s="16"/>
      <c r="F303" s="16"/>
      <c r="G303" s="16"/>
      <c r="H303" s="16"/>
    </row>
  </sheetData>
  <mergeCells count="1">
    <mergeCell ref="B190:C19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X33"/>
  <sheetViews>
    <sheetView zoomScale="70" zoomScaleNormal="70" workbookViewId="0">
      <selection activeCell="H42" sqref="H42"/>
    </sheetView>
  </sheetViews>
  <sheetFormatPr defaultColWidth="8.88671875" defaultRowHeight="14.4"/>
  <cols>
    <col min="1" max="1" width="29.33203125" style="7" customWidth="1"/>
    <col min="2" max="16384" width="8.88671875" style="7"/>
  </cols>
  <sheetData>
    <row r="1" spans="1:24" ht="25.8">
      <c r="A1" s="20" t="s">
        <v>31</v>
      </c>
    </row>
    <row r="3" spans="1:24" ht="25.8">
      <c r="A3" s="20" t="s">
        <v>37</v>
      </c>
    </row>
    <row r="4" spans="1:24">
      <c r="A4" s="32" t="s">
        <v>15</v>
      </c>
      <c r="B4" s="27"/>
      <c r="C4" s="27"/>
      <c r="D4" s="27"/>
      <c r="E4" s="27"/>
      <c r="F4" s="27"/>
      <c r="G4" s="27"/>
      <c r="H4" s="27"/>
      <c r="I4" s="27"/>
      <c r="J4" s="27"/>
      <c r="K4" s="27"/>
      <c r="L4" s="27"/>
      <c r="M4" s="27"/>
      <c r="N4" s="27"/>
      <c r="O4" s="27"/>
      <c r="P4" s="27"/>
      <c r="Q4" s="27"/>
      <c r="R4" s="27"/>
      <c r="S4" s="27"/>
      <c r="T4" s="27"/>
      <c r="U4" s="27"/>
      <c r="V4" s="27"/>
      <c r="W4" s="27"/>
      <c r="X4" s="27"/>
    </row>
    <row r="5" spans="1:24">
      <c r="A5" s="25"/>
    </row>
    <row r="6" spans="1:24">
      <c r="A6" s="27"/>
      <c r="B6" s="28">
        <v>4.5</v>
      </c>
      <c r="C6" s="29">
        <v>1</v>
      </c>
      <c r="D6" s="27"/>
      <c r="E6" s="30"/>
      <c r="F6" s="27" t="s">
        <v>10</v>
      </c>
      <c r="H6" s="27"/>
      <c r="I6" s="30"/>
      <c r="J6" s="27" t="s">
        <v>10</v>
      </c>
      <c r="K6" s="32"/>
      <c r="L6" s="27"/>
      <c r="M6" s="27"/>
      <c r="N6" s="27" t="s">
        <v>17</v>
      </c>
      <c r="O6" s="27" t="s">
        <v>19</v>
      </c>
      <c r="P6" s="27"/>
      <c r="Q6" s="27"/>
      <c r="R6" s="27"/>
    </row>
    <row r="7" spans="1:24">
      <c r="A7" s="27"/>
      <c r="B7" s="28">
        <v>5</v>
      </c>
      <c r="C7" s="29">
        <v>1</v>
      </c>
      <c r="D7" s="27"/>
      <c r="E7" s="31"/>
      <c r="F7" s="29" t="s">
        <v>14</v>
      </c>
      <c r="G7" s="29" t="s">
        <v>12</v>
      </c>
      <c r="H7" s="27"/>
      <c r="I7" s="27"/>
      <c r="J7" s="29" t="s">
        <v>14</v>
      </c>
      <c r="K7" s="29" t="s">
        <v>12</v>
      </c>
      <c r="L7" s="27"/>
      <c r="M7" s="27"/>
      <c r="N7" s="28">
        <v>4</v>
      </c>
      <c r="O7" s="29">
        <v>1</v>
      </c>
      <c r="P7" s="27"/>
      <c r="Q7" s="27"/>
      <c r="R7" s="27"/>
    </row>
    <row r="8" spans="1:24">
      <c r="A8" s="27"/>
      <c r="B8" s="28">
        <v>5.5</v>
      </c>
      <c r="C8" s="29">
        <v>1</v>
      </c>
      <c r="D8" s="27"/>
      <c r="E8" s="27"/>
      <c r="F8" s="28">
        <v>5</v>
      </c>
      <c r="G8" s="29">
        <v>1</v>
      </c>
      <c r="H8" s="27"/>
      <c r="I8" s="27"/>
      <c r="J8" s="28">
        <v>4</v>
      </c>
      <c r="K8" s="29">
        <v>1</v>
      </c>
      <c r="L8" s="27"/>
      <c r="M8" s="27"/>
      <c r="N8" s="28">
        <v>5</v>
      </c>
      <c r="O8" s="29">
        <v>1</v>
      </c>
      <c r="P8" s="27"/>
      <c r="Q8" s="27"/>
      <c r="R8" s="27"/>
    </row>
    <row r="9" spans="1:24">
      <c r="A9" s="27"/>
      <c r="B9" s="28">
        <v>6</v>
      </c>
      <c r="C9" s="29">
        <v>1</v>
      </c>
      <c r="D9" s="27"/>
      <c r="E9" s="27"/>
      <c r="F9" s="28">
        <v>6</v>
      </c>
      <c r="G9" s="29">
        <v>1</v>
      </c>
      <c r="H9" s="27"/>
      <c r="I9" s="27"/>
      <c r="J9" s="28">
        <v>5</v>
      </c>
      <c r="K9" s="29">
        <v>1</v>
      </c>
      <c r="L9" s="27"/>
      <c r="M9" s="27"/>
      <c r="N9" s="28">
        <v>6</v>
      </c>
      <c r="O9" s="29">
        <v>1</v>
      </c>
      <c r="P9" s="27"/>
      <c r="Q9" s="27"/>
      <c r="R9" s="27"/>
    </row>
    <row r="10" spans="1:24">
      <c r="A10" s="27"/>
      <c r="B10" s="28">
        <v>6.5</v>
      </c>
      <c r="C10" s="29">
        <v>1</v>
      </c>
      <c r="D10" s="27"/>
      <c r="E10" s="27"/>
      <c r="F10" s="28">
        <v>7</v>
      </c>
      <c r="G10" s="29">
        <v>1</v>
      </c>
      <c r="H10" s="27"/>
      <c r="I10" s="27"/>
      <c r="J10" s="28">
        <v>6</v>
      </c>
      <c r="K10" s="29">
        <v>1</v>
      </c>
      <c r="L10" s="27"/>
      <c r="M10" s="27"/>
      <c r="N10" s="28">
        <v>7</v>
      </c>
      <c r="O10" s="29">
        <v>1</v>
      </c>
      <c r="P10" s="27"/>
      <c r="Q10" s="27"/>
      <c r="R10" s="27"/>
    </row>
    <row r="11" spans="1:24">
      <c r="A11" s="27"/>
      <c r="B11" s="28">
        <v>7</v>
      </c>
      <c r="C11" s="29">
        <v>1</v>
      </c>
      <c r="D11" s="27"/>
      <c r="E11" s="27"/>
      <c r="F11" s="28">
        <v>8</v>
      </c>
      <c r="G11" s="29">
        <v>1</v>
      </c>
      <c r="H11" s="27"/>
      <c r="I11" s="27"/>
      <c r="J11" s="28">
        <v>7</v>
      </c>
      <c r="K11" s="29">
        <v>1</v>
      </c>
      <c r="L11" s="27"/>
      <c r="M11" s="27"/>
      <c r="N11" s="28">
        <v>8</v>
      </c>
      <c r="O11" s="29">
        <v>1</v>
      </c>
      <c r="P11" s="27"/>
      <c r="Q11" s="27"/>
      <c r="R11" s="27"/>
    </row>
    <row r="12" spans="1:24">
      <c r="A12" s="27"/>
      <c r="B12" s="28">
        <v>7.5</v>
      </c>
      <c r="C12" s="29">
        <v>1</v>
      </c>
      <c r="D12" s="27"/>
      <c r="E12" s="27"/>
      <c r="F12" s="28">
        <v>9</v>
      </c>
      <c r="G12" s="29">
        <v>1</v>
      </c>
      <c r="H12" s="27"/>
      <c r="I12" s="27"/>
      <c r="J12" s="28">
        <v>8</v>
      </c>
      <c r="K12" s="29">
        <v>1</v>
      </c>
      <c r="L12" s="27"/>
      <c r="M12" s="27"/>
      <c r="N12" s="28">
        <v>9</v>
      </c>
      <c r="O12" s="29">
        <v>1</v>
      </c>
      <c r="P12" s="27"/>
      <c r="Q12" s="27"/>
      <c r="R12" s="27"/>
    </row>
    <row r="13" spans="1:24">
      <c r="A13" s="27"/>
      <c r="B13" s="28">
        <v>8</v>
      </c>
      <c r="C13" s="29">
        <v>1</v>
      </c>
      <c r="D13" s="27"/>
      <c r="E13" s="27"/>
      <c r="F13" s="28">
        <v>10</v>
      </c>
      <c r="G13" s="29">
        <v>1</v>
      </c>
      <c r="H13" s="27"/>
      <c r="I13" s="27"/>
      <c r="J13" s="28">
        <v>9</v>
      </c>
      <c r="K13" s="29">
        <v>1</v>
      </c>
      <c r="L13" s="27"/>
      <c r="M13" s="27"/>
      <c r="N13" s="28">
        <v>10</v>
      </c>
      <c r="O13" s="29">
        <v>1</v>
      </c>
      <c r="P13" s="27"/>
      <c r="Q13" s="27"/>
      <c r="R13" s="27"/>
    </row>
    <row r="14" spans="1:24">
      <c r="A14" s="27"/>
      <c r="B14" s="28">
        <v>8.5</v>
      </c>
      <c r="C14" s="29">
        <v>1</v>
      </c>
      <c r="D14" s="27"/>
      <c r="E14" s="27"/>
      <c r="F14" s="28">
        <v>11</v>
      </c>
      <c r="G14" s="29">
        <v>1</v>
      </c>
      <c r="H14" s="27"/>
      <c r="I14" s="27"/>
      <c r="J14" s="28">
        <v>10</v>
      </c>
      <c r="K14" s="29">
        <v>1</v>
      </c>
      <c r="L14" s="27"/>
      <c r="M14" s="27"/>
      <c r="N14" s="28">
        <v>11</v>
      </c>
      <c r="O14" s="29">
        <v>1</v>
      </c>
      <c r="P14" s="27"/>
      <c r="Q14" s="27"/>
      <c r="R14" s="27"/>
    </row>
    <row r="15" spans="1:24">
      <c r="A15" s="27"/>
      <c r="B15" s="28">
        <v>9</v>
      </c>
      <c r="C15" s="29">
        <v>1</v>
      </c>
      <c r="D15" s="27"/>
      <c r="E15" s="27"/>
      <c r="F15" s="28">
        <v>12</v>
      </c>
      <c r="G15" s="29">
        <v>1</v>
      </c>
      <c r="H15" s="27"/>
      <c r="I15" s="27"/>
      <c r="J15" s="28">
        <v>11</v>
      </c>
      <c r="K15" s="29">
        <v>1</v>
      </c>
      <c r="L15" s="27"/>
      <c r="M15" s="27"/>
      <c r="N15" s="28">
        <v>12</v>
      </c>
      <c r="O15" s="29">
        <v>1</v>
      </c>
      <c r="P15" s="27"/>
      <c r="Q15" s="27"/>
      <c r="R15" s="27"/>
    </row>
    <row r="16" spans="1:24">
      <c r="A16" s="27"/>
      <c r="B16" s="28">
        <v>9.5</v>
      </c>
      <c r="C16" s="29">
        <v>1</v>
      </c>
      <c r="D16" s="27"/>
      <c r="E16" s="27"/>
      <c r="F16" s="28">
        <v>13</v>
      </c>
      <c r="G16" s="29">
        <v>1</v>
      </c>
      <c r="H16" s="27"/>
      <c r="I16" s="27"/>
      <c r="J16" s="28">
        <v>12</v>
      </c>
      <c r="K16" s="29">
        <v>1</v>
      </c>
      <c r="L16" s="27"/>
      <c r="M16" s="27"/>
      <c r="N16" s="28">
        <v>13</v>
      </c>
      <c r="O16" s="29">
        <v>1</v>
      </c>
      <c r="P16" s="27"/>
      <c r="Q16" s="27"/>
      <c r="R16" s="27"/>
    </row>
    <row r="17" spans="1:20">
      <c r="A17" s="27"/>
      <c r="B17" s="28">
        <v>10</v>
      </c>
      <c r="C17" s="29">
        <v>1</v>
      </c>
      <c r="D17" s="27"/>
      <c r="E17" s="27"/>
      <c r="F17" s="27"/>
      <c r="G17" s="27"/>
      <c r="H17" s="27"/>
      <c r="I17" s="27"/>
      <c r="J17" s="28">
        <v>13</v>
      </c>
      <c r="K17" s="29">
        <v>1</v>
      </c>
      <c r="L17" s="27"/>
      <c r="M17" s="27"/>
      <c r="N17" s="28">
        <v>14</v>
      </c>
      <c r="O17" s="29">
        <v>1</v>
      </c>
      <c r="P17" s="27"/>
      <c r="Q17" s="27"/>
      <c r="R17" s="27"/>
    </row>
    <row r="18" spans="1:20">
      <c r="A18" s="27"/>
      <c r="B18" s="28">
        <v>10.5</v>
      </c>
      <c r="C18" s="29">
        <v>1</v>
      </c>
      <c r="D18" s="27"/>
      <c r="E18" s="27"/>
      <c r="F18" s="27"/>
      <c r="G18" s="27"/>
      <c r="H18" s="27"/>
      <c r="I18" s="27"/>
      <c r="J18" s="27"/>
      <c r="K18" s="27"/>
      <c r="L18" s="27"/>
      <c r="M18" s="27"/>
      <c r="N18" s="28">
        <v>15</v>
      </c>
      <c r="O18" s="29">
        <v>1</v>
      </c>
      <c r="P18" s="27"/>
      <c r="Q18" s="27"/>
      <c r="R18" s="27"/>
    </row>
    <row r="19" spans="1:20">
      <c r="A19" s="27"/>
      <c r="B19" s="28">
        <v>11</v>
      </c>
      <c r="C19" s="29">
        <v>1</v>
      </c>
      <c r="D19" s="27"/>
      <c r="E19" s="27"/>
      <c r="F19" s="27"/>
      <c r="G19" s="27"/>
      <c r="H19" s="27"/>
      <c r="I19" s="27"/>
      <c r="J19" s="27"/>
      <c r="K19" s="27"/>
      <c r="L19" s="27"/>
      <c r="M19" s="27"/>
      <c r="N19" s="28">
        <v>16</v>
      </c>
      <c r="O19" s="29">
        <v>1</v>
      </c>
      <c r="P19" s="27"/>
      <c r="Q19" s="27"/>
      <c r="R19" s="27"/>
    </row>
    <row r="20" spans="1:20">
      <c r="A20" s="27"/>
      <c r="B20" s="28">
        <v>11.5</v>
      </c>
      <c r="C20" s="29">
        <v>1</v>
      </c>
      <c r="D20" s="27"/>
      <c r="E20" s="27"/>
      <c r="F20" s="27"/>
      <c r="G20" s="27"/>
      <c r="H20" s="27"/>
      <c r="I20" s="27"/>
      <c r="J20" s="27"/>
      <c r="K20" s="27"/>
      <c r="L20" s="27"/>
      <c r="M20" s="27"/>
      <c r="N20" s="28">
        <v>17</v>
      </c>
      <c r="O20" s="29">
        <v>1</v>
      </c>
      <c r="P20" s="27"/>
      <c r="Q20" s="27"/>
      <c r="R20" s="27"/>
    </row>
    <row r="21" spans="1:20">
      <c r="A21" s="27"/>
      <c r="B21" s="28">
        <v>12</v>
      </c>
      <c r="C21" s="29">
        <v>1</v>
      </c>
      <c r="D21" s="27"/>
      <c r="E21" s="27"/>
      <c r="F21" s="27"/>
      <c r="G21" s="27"/>
      <c r="H21" s="27"/>
      <c r="I21" s="27"/>
      <c r="J21" s="27"/>
      <c r="K21" s="27"/>
      <c r="L21" s="27"/>
      <c r="M21" s="27"/>
      <c r="N21" s="28">
        <v>18</v>
      </c>
      <c r="O21" s="29">
        <v>1</v>
      </c>
      <c r="P21" s="27"/>
      <c r="Q21" s="27"/>
      <c r="R21" s="27"/>
    </row>
    <row r="22" spans="1:20">
      <c r="A22" s="27"/>
      <c r="B22" s="28">
        <v>12.5</v>
      </c>
      <c r="C22" s="29">
        <v>1</v>
      </c>
      <c r="D22" s="27"/>
      <c r="E22" s="27"/>
      <c r="F22" s="27"/>
      <c r="G22" s="27"/>
      <c r="H22" s="27"/>
      <c r="I22" s="27"/>
      <c r="J22" s="27"/>
      <c r="K22" s="27"/>
      <c r="L22" s="27"/>
      <c r="M22" s="27"/>
      <c r="N22" s="28">
        <v>19</v>
      </c>
      <c r="O22" s="29">
        <v>1</v>
      </c>
      <c r="P22" s="27"/>
      <c r="Q22" s="27"/>
      <c r="R22" s="27"/>
    </row>
    <row r="23" spans="1:20">
      <c r="A23" s="27"/>
      <c r="B23" s="28">
        <v>13</v>
      </c>
      <c r="C23" s="29">
        <v>1</v>
      </c>
      <c r="D23" s="27"/>
      <c r="E23" s="27"/>
      <c r="F23" s="27"/>
      <c r="G23" s="27"/>
      <c r="H23" s="27"/>
      <c r="I23" s="27"/>
      <c r="J23" s="27"/>
      <c r="K23" s="27"/>
      <c r="L23" s="27"/>
      <c r="M23" s="27"/>
      <c r="N23" s="28">
        <v>20</v>
      </c>
      <c r="O23" s="29">
        <v>1</v>
      </c>
      <c r="P23" s="27"/>
      <c r="Q23" s="27"/>
      <c r="R23" s="27"/>
    </row>
    <row r="24" spans="1:20">
      <c r="A24" s="27"/>
      <c r="B24" s="28">
        <v>13.5</v>
      </c>
      <c r="C24" s="29">
        <v>1</v>
      </c>
      <c r="D24" s="27"/>
      <c r="E24" s="27"/>
      <c r="F24" s="27"/>
      <c r="G24" s="27"/>
      <c r="H24" s="27"/>
      <c r="I24" s="27"/>
      <c r="J24" s="27"/>
      <c r="K24" s="27"/>
      <c r="L24" s="27"/>
      <c r="M24" s="27"/>
      <c r="N24" s="27"/>
      <c r="O24" s="27"/>
      <c r="P24" s="27"/>
      <c r="Q24" s="27"/>
      <c r="R24" s="27"/>
    </row>
    <row r="25" spans="1:20">
      <c r="A25" s="27"/>
      <c r="B25" s="28">
        <v>14</v>
      </c>
      <c r="C25" s="29">
        <v>1</v>
      </c>
      <c r="D25" s="27"/>
      <c r="E25" s="27"/>
      <c r="F25" s="27"/>
      <c r="G25" s="27"/>
      <c r="H25" s="27"/>
      <c r="I25" s="27"/>
      <c r="J25" s="27"/>
      <c r="K25" s="27"/>
      <c r="L25" s="27"/>
      <c r="M25" s="27"/>
      <c r="N25" s="27"/>
      <c r="O25" s="27"/>
      <c r="P25" s="27"/>
      <c r="Q25" s="27"/>
      <c r="R25" s="27"/>
    </row>
    <row r="26" spans="1:20">
      <c r="A26" s="27"/>
      <c r="B26" s="28">
        <v>14.5</v>
      </c>
      <c r="C26" s="29">
        <v>1</v>
      </c>
      <c r="D26" s="27"/>
      <c r="E26" s="27"/>
      <c r="F26" s="27"/>
      <c r="G26" s="27"/>
      <c r="H26" s="27"/>
      <c r="I26" s="27"/>
      <c r="J26" s="27"/>
      <c r="K26" s="27"/>
      <c r="L26" s="27"/>
      <c r="M26" s="27"/>
      <c r="N26" s="27"/>
      <c r="O26" s="27"/>
      <c r="P26" s="27"/>
      <c r="Q26" s="27"/>
      <c r="R26" s="27"/>
    </row>
    <row r="27" spans="1:20">
      <c r="A27" s="27"/>
      <c r="B27" s="28">
        <v>15</v>
      </c>
      <c r="C27" s="29">
        <v>1</v>
      </c>
      <c r="D27" s="27"/>
      <c r="E27" s="27"/>
      <c r="F27" s="27"/>
      <c r="G27" s="27"/>
      <c r="H27" s="27"/>
      <c r="I27" s="27"/>
      <c r="J27" s="27"/>
      <c r="K27" s="27"/>
      <c r="L27" s="27"/>
      <c r="M27" s="27"/>
      <c r="N27" s="27"/>
      <c r="O27" s="27"/>
      <c r="P27" s="27"/>
      <c r="Q27" s="27"/>
      <c r="R27" s="27"/>
    </row>
    <row r="28" spans="1:20">
      <c r="A28" s="27"/>
      <c r="B28" s="28">
        <v>15.5</v>
      </c>
      <c r="C28" s="29">
        <v>1</v>
      </c>
      <c r="D28" s="27"/>
      <c r="E28" s="27"/>
      <c r="F28" s="27"/>
      <c r="G28" s="27"/>
      <c r="H28" s="27"/>
      <c r="I28" s="27"/>
      <c r="J28" s="27"/>
      <c r="K28" s="27"/>
      <c r="L28" s="27"/>
      <c r="M28" s="27"/>
      <c r="N28" s="27"/>
      <c r="O28" s="27"/>
      <c r="P28" s="27"/>
      <c r="Q28" s="27"/>
      <c r="R28" s="27"/>
    </row>
    <row r="29" spans="1:20">
      <c r="A29" s="27"/>
      <c r="B29" s="28">
        <v>16</v>
      </c>
      <c r="C29" s="29">
        <v>1</v>
      </c>
      <c r="D29" s="27"/>
      <c r="E29" s="27"/>
      <c r="F29" s="27"/>
      <c r="G29" s="27"/>
      <c r="H29" s="27"/>
      <c r="I29" s="27"/>
      <c r="J29" s="27"/>
      <c r="K29" s="27"/>
      <c r="L29" s="27"/>
      <c r="M29" s="27"/>
      <c r="N29" s="27"/>
      <c r="O29" s="27"/>
      <c r="P29" s="27"/>
      <c r="Q29" s="27"/>
      <c r="R29" s="27"/>
    </row>
    <row r="30" spans="1:20">
      <c r="A30" s="27"/>
      <c r="B30" s="28">
        <v>16.5</v>
      </c>
      <c r="C30" s="29">
        <v>1</v>
      </c>
      <c r="D30" s="27"/>
      <c r="E30" s="27"/>
      <c r="F30" s="27"/>
      <c r="G30" s="27"/>
      <c r="H30" s="27"/>
      <c r="I30" s="27"/>
      <c r="J30" s="27"/>
      <c r="K30" s="27"/>
      <c r="L30" s="27"/>
      <c r="M30" s="27"/>
      <c r="N30" s="27"/>
      <c r="O30" s="27"/>
      <c r="P30" s="27"/>
      <c r="Q30" s="27"/>
      <c r="R30" s="27"/>
    </row>
    <row r="31" spans="1:20">
      <c r="A31" s="27"/>
      <c r="B31" s="28">
        <v>17</v>
      </c>
      <c r="C31" s="29">
        <v>1</v>
      </c>
      <c r="D31" s="27"/>
      <c r="E31" s="27"/>
      <c r="F31" s="27"/>
      <c r="G31" s="27"/>
      <c r="H31" s="27"/>
      <c r="I31" s="27"/>
      <c r="J31" s="27"/>
      <c r="K31" s="27"/>
      <c r="L31" s="27"/>
      <c r="M31" s="27"/>
      <c r="N31" s="27"/>
      <c r="O31" s="27"/>
      <c r="P31" s="27"/>
      <c r="Q31" s="27"/>
      <c r="R31" s="27"/>
    </row>
    <row r="32" spans="1:20">
      <c r="A32" s="27"/>
      <c r="B32" s="28">
        <v>17.5</v>
      </c>
      <c r="C32" s="29">
        <v>1</v>
      </c>
      <c r="D32" s="27"/>
      <c r="E32" s="27"/>
      <c r="F32" s="27"/>
      <c r="G32" s="27"/>
      <c r="H32" s="27"/>
      <c r="I32" s="27"/>
      <c r="J32" s="27"/>
      <c r="K32" s="27"/>
      <c r="L32" s="27"/>
      <c r="M32" s="27"/>
      <c r="N32" s="27"/>
      <c r="O32" s="27"/>
      <c r="P32" s="27"/>
      <c r="Q32" s="27"/>
      <c r="R32" s="27"/>
      <c r="S32" s="27"/>
      <c r="T32" s="27"/>
    </row>
    <row r="33" spans="1:20">
      <c r="A33" s="27"/>
      <c r="B33" s="28">
        <v>18</v>
      </c>
      <c r="C33" s="29">
        <v>1</v>
      </c>
      <c r="D33" s="27"/>
      <c r="E33" s="27"/>
      <c r="F33" s="27"/>
      <c r="G33" s="27"/>
      <c r="H33" s="27"/>
      <c r="I33" s="27"/>
      <c r="J33" s="27"/>
      <c r="K33" s="27"/>
      <c r="L33" s="27"/>
      <c r="M33" s="27"/>
      <c r="N33" s="27"/>
      <c r="O33" s="27"/>
      <c r="P33" s="27"/>
      <c r="Q33" s="27"/>
      <c r="R33" s="27"/>
      <c r="S33" s="27"/>
      <c r="T33"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I73"/>
  <sheetViews>
    <sheetView zoomScale="70" zoomScaleNormal="70" workbookViewId="0">
      <selection activeCell="J43" sqref="J43"/>
    </sheetView>
  </sheetViews>
  <sheetFormatPr defaultColWidth="8.88671875" defaultRowHeight="14.4"/>
  <cols>
    <col min="1" max="9" width="8.88671875" style="7"/>
    <col min="10" max="10" width="39.6640625" style="7" bestFit="1" customWidth="1"/>
    <col min="11" max="16384" width="8.88671875" style="7"/>
  </cols>
  <sheetData>
    <row r="1" spans="1:87" ht="25.8">
      <c r="A1" s="20" t="s">
        <v>31</v>
      </c>
    </row>
    <row r="3" spans="1:87" ht="25.8">
      <c r="A3" s="21" t="s">
        <v>38</v>
      </c>
    </row>
    <row r="5" spans="1:87">
      <c r="A5" s="25" t="s">
        <v>35</v>
      </c>
    </row>
    <row r="6" spans="1:87" ht="25.8">
      <c r="B6" s="33"/>
      <c r="C6" s="27"/>
      <c r="D6" s="28">
        <v>0</v>
      </c>
      <c r="E6" s="29">
        <v>0</v>
      </c>
      <c r="F6" s="27"/>
      <c r="G6" s="28">
        <v>0</v>
      </c>
      <c r="H6" s="29">
        <v>0</v>
      </c>
      <c r="I6" s="27"/>
      <c r="J6" s="34" t="s">
        <v>23</v>
      </c>
      <c r="K6" s="27"/>
      <c r="L6" s="34" t="s">
        <v>24</v>
      </c>
      <c r="M6" s="28">
        <v>0</v>
      </c>
      <c r="N6" s="27">
        <v>0</v>
      </c>
      <c r="O6" s="27"/>
      <c r="P6" s="28">
        <v>0</v>
      </c>
      <c r="Q6" s="27">
        <v>0</v>
      </c>
      <c r="R6" s="27"/>
      <c r="S6" s="27"/>
      <c r="T6" s="27"/>
      <c r="U6" s="27"/>
      <c r="V6" s="29"/>
      <c r="W6" s="29"/>
    </row>
    <row r="7" spans="1:87" ht="15.6">
      <c r="B7" s="27"/>
      <c r="C7" s="27"/>
      <c r="D7" s="28">
        <v>400</v>
      </c>
      <c r="E7" s="29">
        <v>0.125</v>
      </c>
      <c r="F7" s="27"/>
      <c r="G7" s="28">
        <v>500</v>
      </c>
      <c r="H7" s="29">
        <v>0.125</v>
      </c>
      <c r="I7" s="27"/>
      <c r="J7" s="36">
        <v>2.5</v>
      </c>
      <c r="K7" s="27"/>
      <c r="L7" s="27"/>
      <c r="M7" s="28">
        <v>6.0999999999999999E-2</v>
      </c>
      <c r="N7" s="27">
        <v>0.19245555351332747</v>
      </c>
      <c r="O7" s="27"/>
      <c r="P7" s="28">
        <v>0.125</v>
      </c>
      <c r="Q7" s="27">
        <v>0.17343700000000001</v>
      </c>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row>
    <row r="8" spans="1:87">
      <c r="B8" s="27"/>
      <c r="C8" s="27"/>
      <c r="D8" s="28">
        <v>800</v>
      </c>
      <c r="E8" s="29">
        <v>0.125</v>
      </c>
      <c r="F8" s="27"/>
      <c r="G8" s="28">
        <v>1000</v>
      </c>
      <c r="H8" s="29">
        <v>0.125</v>
      </c>
      <c r="I8" s="27"/>
      <c r="J8" s="28" t="s">
        <v>21</v>
      </c>
      <c r="K8" s="27"/>
      <c r="L8" s="27"/>
      <c r="M8" s="28">
        <v>0.122</v>
      </c>
      <c r="N8" s="27">
        <v>0.18280613467357837</v>
      </c>
      <c r="O8" s="27"/>
      <c r="P8" s="28">
        <v>0.25</v>
      </c>
      <c r="Q8" s="29">
        <v>0.13441400000000001</v>
      </c>
      <c r="R8" s="27"/>
      <c r="S8" s="27"/>
      <c r="T8" s="27"/>
      <c r="U8" s="27"/>
      <c r="V8" s="29"/>
      <c r="W8" s="29"/>
    </row>
    <row r="9" spans="1:87">
      <c r="B9" s="27"/>
      <c r="C9" s="27"/>
      <c r="D9" s="28">
        <v>1200</v>
      </c>
      <c r="E9" s="29">
        <v>0.125</v>
      </c>
      <c r="F9" s="27"/>
      <c r="G9" s="28">
        <v>1500</v>
      </c>
      <c r="H9" s="29">
        <v>0.125</v>
      </c>
      <c r="I9" s="27"/>
      <c r="J9" s="35"/>
      <c r="K9" s="27"/>
      <c r="L9" s="27"/>
      <c r="M9" s="28">
        <v>0.182</v>
      </c>
      <c r="N9" s="27">
        <v>0.16539006454268365</v>
      </c>
      <c r="O9" s="27"/>
      <c r="P9" s="28">
        <v>0.375</v>
      </c>
      <c r="Q9" s="29">
        <v>0.100678</v>
      </c>
      <c r="R9" s="27"/>
      <c r="S9" s="27"/>
      <c r="T9" s="27"/>
      <c r="U9" s="27"/>
      <c r="V9" s="29"/>
      <c r="W9" s="29"/>
    </row>
    <row r="10" spans="1:87">
      <c r="B10" s="27"/>
      <c r="C10" s="27"/>
      <c r="D10" s="28">
        <v>1600</v>
      </c>
      <c r="E10" s="29">
        <v>0.125</v>
      </c>
      <c r="F10" s="27"/>
      <c r="G10" s="28">
        <v>2000</v>
      </c>
      <c r="H10" s="29">
        <v>0.125</v>
      </c>
      <c r="I10" s="27"/>
      <c r="J10" s="35"/>
      <c r="K10" s="27"/>
      <c r="L10" s="27"/>
      <c r="M10" s="28">
        <v>0.24299999999999999</v>
      </c>
      <c r="N10" s="27">
        <v>0.15167000921885865</v>
      </c>
      <c r="O10" s="27"/>
      <c r="P10" s="28">
        <v>0.5</v>
      </c>
      <c r="Q10" s="86">
        <v>7.6013999999999998E-2</v>
      </c>
      <c r="R10" s="27"/>
      <c r="S10" s="27"/>
      <c r="T10" s="27"/>
      <c r="U10" s="27"/>
      <c r="V10" s="29"/>
      <c r="W10" s="29"/>
    </row>
    <row r="11" spans="1:87">
      <c r="B11" s="27"/>
      <c r="C11" s="27"/>
      <c r="D11" s="28">
        <v>2000</v>
      </c>
      <c r="E11" s="29">
        <v>0.125</v>
      </c>
      <c r="F11" s="27"/>
      <c r="G11" s="28">
        <v>2500</v>
      </c>
      <c r="H11" s="29">
        <v>0.125</v>
      </c>
      <c r="I11" s="27"/>
      <c r="J11" s="35"/>
      <c r="K11" s="27"/>
      <c r="L11" s="27"/>
      <c r="M11" s="28">
        <v>0.30399999999999999</v>
      </c>
      <c r="N11" s="27">
        <v>0.14072825946602863</v>
      </c>
      <c r="O11" s="27"/>
      <c r="P11" s="28">
        <v>0.625</v>
      </c>
      <c r="Q11" s="86">
        <v>0.06</v>
      </c>
      <c r="R11" s="27"/>
      <c r="S11" s="27"/>
      <c r="T11" s="27"/>
      <c r="U11" s="27"/>
      <c r="V11" s="29"/>
      <c r="W11" s="29"/>
    </row>
    <row r="12" spans="1:87">
      <c r="B12" s="27"/>
      <c r="C12" s="27"/>
      <c r="D12" s="28">
        <v>2400</v>
      </c>
      <c r="E12" s="29">
        <v>0.125</v>
      </c>
      <c r="F12" s="27"/>
      <c r="G12" s="28">
        <v>3000</v>
      </c>
      <c r="H12" s="29">
        <v>0.125</v>
      </c>
      <c r="I12" s="27"/>
      <c r="J12" s="35"/>
      <c r="K12" s="27"/>
      <c r="L12" s="27"/>
      <c r="M12" s="28">
        <v>0.36499999999999999</v>
      </c>
      <c r="N12" s="27">
        <v>0.13157786068098376</v>
      </c>
      <c r="O12" s="27"/>
      <c r="P12" s="28">
        <v>0.75</v>
      </c>
      <c r="Q12" s="86">
        <v>5.5544999999999997E-2</v>
      </c>
      <c r="R12" s="27"/>
      <c r="S12" s="27"/>
      <c r="T12" s="27"/>
      <c r="U12" s="27"/>
      <c r="V12" s="29"/>
      <c r="W12" s="29"/>
    </row>
    <row r="13" spans="1:87">
      <c r="B13" s="27"/>
      <c r="C13" s="27"/>
      <c r="D13" s="28">
        <v>2800</v>
      </c>
      <c r="E13" s="29">
        <v>0.125</v>
      </c>
      <c r="F13" s="27"/>
      <c r="G13" s="28">
        <v>3500</v>
      </c>
      <c r="H13" s="29">
        <v>0.125</v>
      </c>
      <c r="I13" s="27"/>
      <c r="J13" s="35"/>
      <c r="K13" s="27"/>
      <c r="L13" s="27"/>
      <c r="M13" s="28">
        <v>0.42599999999999999</v>
      </c>
      <c r="N13" s="27">
        <v>0.12346781531676723</v>
      </c>
      <c r="O13" s="27"/>
      <c r="P13" s="28">
        <v>0.875</v>
      </c>
      <c r="Q13" s="86">
        <v>5.1090999999999998E-2</v>
      </c>
      <c r="R13" s="27"/>
      <c r="S13" s="27"/>
      <c r="T13" s="27"/>
      <c r="U13" s="27"/>
      <c r="V13" s="29"/>
      <c r="W13" s="29"/>
    </row>
    <row r="14" spans="1:87">
      <c r="B14" s="27"/>
      <c r="C14" s="27"/>
      <c r="D14" s="28">
        <v>3200</v>
      </c>
      <c r="E14" s="29">
        <v>0.125</v>
      </c>
      <c r="F14" s="27"/>
      <c r="G14" s="28">
        <v>4000</v>
      </c>
      <c r="H14" s="29">
        <v>0.125</v>
      </c>
      <c r="I14" s="27"/>
      <c r="J14" s="35"/>
      <c r="K14" s="27"/>
      <c r="L14" s="27"/>
      <c r="M14" s="28">
        <v>0.48599999999999999</v>
      </c>
      <c r="N14" s="27">
        <v>0.11597996803755892</v>
      </c>
      <c r="O14" s="27"/>
      <c r="P14" s="28">
        <v>1</v>
      </c>
      <c r="Q14" s="86">
        <v>4.6635999999999997E-2</v>
      </c>
      <c r="R14" s="27"/>
      <c r="S14" s="27"/>
      <c r="T14" s="27"/>
      <c r="U14" s="27"/>
      <c r="V14" s="29"/>
      <c r="W14" s="29"/>
    </row>
    <row r="15" spans="1:87">
      <c r="B15" s="27"/>
      <c r="C15" s="27"/>
      <c r="D15" s="28">
        <v>3600</v>
      </c>
      <c r="E15" s="29">
        <v>0.125</v>
      </c>
      <c r="F15" s="27"/>
      <c r="G15" s="28">
        <v>4500</v>
      </c>
      <c r="H15" s="29">
        <v>0.125</v>
      </c>
      <c r="I15" s="27"/>
      <c r="J15" s="35"/>
      <c r="K15" s="27"/>
      <c r="L15" s="27"/>
      <c r="M15" s="28">
        <v>0.54700000000000004</v>
      </c>
      <c r="N15" s="27">
        <v>0.10851120103628303</v>
      </c>
      <c r="O15" s="27"/>
      <c r="P15" s="28">
        <v>1.125</v>
      </c>
      <c r="Q15" s="86">
        <v>4.2181999999999997E-2</v>
      </c>
      <c r="R15" s="27"/>
      <c r="S15" s="27"/>
      <c r="T15" s="27"/>
      <c r="U15" s="27"/>
      <c r="V15" s="29"/>
      <c r="W15" s="29"/>
    </row>
    <row r="16" spans="1:87">
      <c r="B16" s="27"/>
      <c r="C16" s="27"/>
      <c r="D16" s="28">
        <v>4000</v>
      </c>
      <c r="E16" s="29">
        <v>0.125</v>
      </c>
      <c r="F16" s="27"/>
      <c r="G16" s="28">
        <v>5000</v>
      </c>
      <c r="H16" s="29">
        <v>0.125</v>
      </c>
      <c r="I16" s="27"/>
      <c r="J16" s="35"/>
      <c r="K16" s="27"/>
      <c r="L16" s="27"/>
      <c r="M16" s="28">
        <v>0.60799999999999998</v>
      </c>
      <c r="N16" s="27">
        <v>0.10098779950509587</v>
      </c>
      <c r="O16" s="27"/>
      <c r="P16" s="28">
        <v>1.25</v>
      </c>
      <c r="Q16" s="86">
        <v>3.7726999999999997E-2</v>
      </c>
      <c r="R16" s="27"/>
      <c r="S16" s="27"/>
      <c r="T16" s="27"/>
      <c r="U16" s="27"/>
      <c r="V16" s="29"/>
      <c r="W16" s="29"/>
    </row>
    <row r="17" spans="2:23">
      <c r="B17" s="27"/>
      <c r="C17" s="27"/>
      <c r="D17" s="28">
        <v>4400</v>
      </c>
      <c r="E17" s="29">
        <v>0.125</v>
      </c>
      <c r="F17" s="27"/>
      <c r="G17" s="28">
        <v>5500</v>
      </c>
      <c r="H17" s="29">
        <v>0.125</v>
      </c>
      <c r="I17" s="27"/>
      <c r="J17" s="35"/>
      <c r="K17" s="27"/>
      <c r="L17" s="27"/>
      <c r="M17" s="28">
        <v>0.66900000000000004</v>
      </c>
      <c r="N17" s="27">
        <v>9.3340774131584786E-2</v>
      </c>
      <c r="O17" s="27"/>
      <c r="P17" s="28">
        <v>1.375</v>
      </c>
      <c r="Q17" s="86">
        <v>3.3272999999999997E-2</v>
      </c>
      <c r="R17" s="27"/>
      <c r="S17" s="27"/>
      <c r="T17" s="27"/>
      <c r="U17" s="27"/>
      <c r="V17" s="29"/>
      <c r="W17" s="29"/>
    </row>
    <row r="18" spans="2:23">
      <c r="B18" s="27"/>
      <c r="C18" s="27"/>
      <c r="D18" s="28">
        <v>4800</v>
      </c>
      <c r="E18" s="29">
        <v>0.125</v>
      </c>
      <c r="F18" s="27"/>
      <c r="G18" s="28">
        <v>6000</v>
      </c>
      <c r="H18" s="29">
        <v>0.125</v>
      </c>
      <c r="I18" s="27"/>
      <c r="J18" s="35"/>
      <c r="K18" s="27"/>
      <c r="L18" s="27"/>
      <c r="M18" s="28">
        <v>0.72899999999999998</v>
      </c>
      <c r="N18" s="27">
        <v>8.5734513573435839E-2</v>
      </c>
      <c r="O18" s="27"/>
      <c r="P18" s="28">
        <v>1.5</v>
      </c>
      <c r="Q18" s="86">
        <v>2.8818E-2</v>
      </c>
      <c r="R18" s="27"/>
      <c r="S18" s="27"/>
      <c r="T18" s="27"/>
      <c r="U18" s="27"/>
      <c r="V18" s="29"/>
      <c r="W18" s="29"/>
    </row>
    <row r="19" spans="2:23">
      <c r="B19" s="27"/>
      <c r="C19" s="27"/>
      <c r="D19" s="28">
        <v>5200</v>
      </c>
      <c r="E19" s="29">
        <v>0.125</v>
      </c>
      <c r="F19" s="27"/>
      <c r="G19" s="28">
        <v>6500</v>
      </c>
      <c r="H19" s="29">
        <v>0.125</v>
      </c>
      <c r="I19" s="27"/>
      <c r="J19" s="35"/>
      <c r="K19" s="27"/>
      <c r="L19" s="27"/>
      <c r="M19" s="28">
        <v>0.79</v>
      </c>
      <c r="N19" s="27">
        <v>7.8031290467640152E-2</v>
      </c>
      <c r="O19" s="27"/>
      <c r="P19" s="28">
        <v>1.625</v>
      </c>
      <c r="Q19" s="86">
        <v>2.4364E-2</v>
      </c>
      <c r="R19" s="27"/>
      <c r="S19" s="27"/>
      <c r="T19" s="27"/>
      <c r="U19" s="27"/>
      <c r="V19" s="29"/>
      <c r="W19" s="29"/>
    </row>
    <row r="20" spans="2:23">
      <c r="B20" s="27"/>
      <c r="C20" s="27"/>
      <c r="D20" s="28">
        <v>5600</v>
      </c>
      <c r="E20" s="29">
        <v>0.125</v>
      </c>
      <c r="F20" s="27"/>
      <c r="G20" s="28">
        <v>7000</v>
      </c>
      <c r="H20" s="29">
        <v>0.125</v>
      </c>
      <c r="I20" s="27"/>
      <c r="J20" s="35"/>
      <c r="K20" s="27"/>
      <c r="L20" s="27"/>
      <c r="M20" s="28">
        <v>0.85099999999999998</v>
      </c>
      <c r="N20" s="27">
        <v>7.0529104697139938E-2</v>
      </c>
      <c r="O20" s="27"/>
      <c r="P20" s="28">
        <v>1.75</v>
      </c>
      <c r="Q20" s="86">
        <v>1.9909E-2</v>
      </c>
      <c r="R20" s="27"/>
      <c r="S20" s="27"/>
      <c r="T20" s="27"/>
      <c r="U20" s="27"/>
      <c r="V20" s="29"/>
      <c r="W20" s="29"/>
    </row>
    <row r="21" spans="2:23">
      <c r="B21" s="27"/>
      <c r="C21" s="27"/>
      <c r="D21" s="28">
        <v>6000</v>
      </c>
      <c r="E21" s="29">
        <v>0.125</v>
      </c>
      <c r="F21" s="27"/>
      <c r="G21" s="28">
        <v>7500</v>
      </c>
      <c r="H21" s="29">
        <v>0.125</v>
      </c>
      <c r="I21" s="27"/>
      <c r="J21" s="35"/>
      <c r="K21" s="27"/>
      <c r="L21" s="27"/>
      <c r="M21" s="28">
        <v>0.91200000000000003</v>
      </c>
      <c r="N21" s="27">
        <v>6.3428591647175597E-2</v>
      </c>
      <c r="O21" s="27"/>
      <c r="P21" s="28">
        <v>1.875</v>
      </c>
      <c r="Q21" s="86">
        <v>1.5455E-2</v>
      </c>
      <c r="R21" s="27"/>
      <c r="S21" s="27"/>
      <c r="T21" s="27"/>
      <c r="U21" s="27"/>
      <c r="V21" s="29"/>
      <c r="W21" s="29"/>
    </row>
    <row r="22" spans="2:23">
      <c r="B22" s="27"/>
      <c r="C22" s="27"/>
      <c r="D22" s="28">
        <v>6400</v>
      </c>
      <c r="E22" s="29">
        <v>0.125</v>
      </c>
      <c r="F22" s="27"/>
      <c r="G22" s="28">
        <v>8000</v>
      </c>
      <c r="H22" s="29">
        <v>0.125</v>
      </c>
      <c r="I22" s="27"/>
      <c r="J22" s="35"/>
      <c r="K22" s="27"/>
      <c r="L22" s="27"/>
      <c r="M22" s="28">
        <v>0.97299999999999998</v>
      </c>
      <c r="N22" s="27">
        <v>5.6933316926009642E-2</v>
      </c>
      <c r="O22" s="27"/>
      <c r="P22" s="28">
        <v>2</v>
      </c>
      <c r="Q22" s="86">
        <v>1.0999999999999999E-2</v>
      </c>
      <c r="R22" s="27"/>
      <c r="S22" s="27"/>
      <c r="T22" s="27"/>
      <c r="U22" s="27"/>
      <c r="V22" s="29"/>
      <c r="W22" s="29"/>
    </row>
    <row r="23" spans="2:23">
      <c r="B23" s="27"/>
      <c r="C23" s="27"/>
      <c r="D23" s="28">
        <v>6800</v>
      </c>
      <c r="E23" s="29">
        <v>0.125</v>
      </c>
      <c r="F23" s="27"/>
      <c r="G23" s="27"/>
      <c r="H23" s="27"/>
      <c r="I23" s="27"/>
      <c r="J23" s="27"/>
      <c r="K23" s="27"/>
      <c r="L23" s="27"/>
      <c r="M23" s="28">
        <v>1.0329999999999999</v>
      </c>
      <c r="N23" s="27">
        <v>5.1310265396379034E-2</v>
      </c>
      <c r="O23" s="27"/>
      <c r="P23" s="28">
        <v>2.125</v>
      </c>
      <c r="Q23" s="86">
        <v>9.665E-3</v>
      </c>
      <c r="R23" s="27"/>
      <c r="S23" s="27"/>
      <c r="T23" s="27"/>
      <c r="U23" s="27"/>
      <c r="V23" s="29"/>
      <c r="W23" s="29"/>
    </row>
    <row r="24" spans="2:23">
      <c r="B24" s="27"/>
      <c r="C24" s="27"/>
      <c r="D24" s="28">
        <v>7200</v>
      </c>
      <c r="E24" s="29">
        <v>0.125</v>
      </c>
      <c r="F24" s="27"/>
      <c r="G24" s="27"/>
      <c r="H24" s="27"/>
      <c r="I24" s="27"/>
      <c r="J24" s="27"/>
      <c r="K24" s="27"/>
      <c r="L24" s="27"/>
      <c r="M24" s="28">
        <v>1.0940000000000001</v>
      </c>
      <c r="N24" s="27">
        <v>4.6502220900035834E-2</v>
      </c>
      <c r="O24" s="27"/>
      <c r="P24" s="28">
        <v>2.25</v>
      </c>
      <c r="Q24" s="86">
        <v>8.3300000000000006E-3</v>
      </c>
      <c r="R24" s="27"/>
      <c r="S24" s="27"/>
      <c r="T24" s="27"/>
      <c r="U24" s="27"/>
      <c r="V24" s="29"/>
      <c r="W24" s="29"/>
    </row>
    <row r="25" spans="2:23">
      <c r="B25" s="27"/>
      <c r="C25" s="27"/>
      <c r="D25" s="28">
        <v>7600</v>
      </c>
      <c r="E25" s="29">
        <v>0.125</v>
      </c>
      <c r="F25" s="27"/>
      <c r="G25" s="27"/>
      <c r="H25" s="27"/>
      <c r="I25" s="27"/>
      <c r="J25" s="27"/>
      <c r="K25" s="27"/>
      <c r="L25" s="27"/>
      <c r="M25" s="28">
        <v>1.155</v>
      </c>
      <c r="N25" s="27">
        <v>4.2667645751386235E-2</v>
      </c>
      <c r="O25" s="27"/>
      <c r="P25" s="28">
        <v>2.375</v>
      </c>
      <c r="Q25" s="86">
        <v>6.9950000000000003E-3</v>
      </c>
      <c r="R25" s="27"/>
      <c r="S25" s="27"/>
      <c r="T25" s="27"/>
      <c r="U25" s="27"/>
      <c r="V25" s="29"/>
      <c r="W25" s="29"/>
    </row>
    <row r="26" spans="2:23">
      <c r="B26" s="27"/>
      <c r="C26" s="27"/>
      <c r="D26" s="28">
        <v>8000</v>
      </c>
      <c r="E26" s="29">
        <v>0.125</v>
      </c>
      <c r="F26" s="27"/>
      <c r="G26" s="27"/>
      <c r="H26" s="27"/>
      <c r="I26" s="27"/>
      <c r="J26" s="27"/>
      <c r="K26" s="27"/>
      <c r="L26" s="27"/>
      <c r="M26" s="28">
        <v>1.216</v>
      </c>
      <c r="N26" s="27">
        <v>4.0274286846771173E-2</v>
      </c>
      <c r="O26" s="27"/>
      <c r="P26" s="28">
        <v>2.5</v>
      </c>
      <c r="Q26" s="86">
        <v>5.6600000000000001E-3</v>
      </c>
      <c r="R26" s="27"/>
      <c r="S26" s="27"/>
      <c r="T26" s="27"/>
      <c r="U26" s="27"/>
      <c r="V26" s="29"/>
      <c r="W26" s="29"/>
    </row>
    <row r="27" spans="2:23">
      <c r="B27" s="27"/>
      <c r="C27" s="27"/>
      <c r="D27" s="27"/>
      <c r="E27" s="27"/>
      <c r="F27" s="27"/>
      <c r="G27" s="27"/>
      <c r="H27" s="27"/>
      <c r="I27" s="27"/>
      <c r="J27" s="27"/>
      <c r="K27" s="27"/>
      <c r="L27" s="27"/>
      <c r="M27" s="28">
        <v>1.2769999999999999</v>
      </c>
      <c r="N27" s="27">
        <v>3.7609229028449709E-2</v>
      </c>
      <c r="O27" s="27"/>
      <c r="P27" s="28">
        <v>2.625</v>
      </c>
      <c r="Q27" s="86">
        <v>4.3249999999999999E-3</v>
      </c>
      <c r="R27" s="27"/>
      <c r="S27" s="27"/>
      <c r="T27" s="27"/>
      <c r="U27" s="27"/>
      <c r="V27" s="29"/>
      <c r="W27" s="29"/>
    </row>
    <row r="28" spans="2:23">
      <c r="B28" s="27"/>
      <c r="C28" s="27"/>
      <c r="D28" s="27"/>
      <c r="E28" s="27"/>
      <c r="F28" s="27"/>
      <c r="G28" s="27"/>
      <c r="H28" s="27"/>
      <c r="I28" s="27"/>
      <c r="J28" s="27"/>
      <c r="K28" s="27"/>
      <c r="L28" s="27"/>
      <c r="M28" s="28">
        <v>1.337</v>
      </c>
      <c r="N28" s="27">
        <v>3.5210023767593718E-2</v>
      </c>
      <c r="O28" s="27"/>
      <c r="P28" s="28">
        <v>2.75</v>
      </c>
      <c r="Q28" s="86">
        <v>2.99E-3</v>
      </c>
      <c r="R28" s="27"/>
      <c r="S28" s="27"/>
      <c r="T28" s="27"/>
      <c r="U28" s="27"/>
      <c r="V28" s="29"/>
      <c r="W28" s="29"/>
    </row>
    <row r="29" spans="2:23">
      <c r="B29" s="27"/>
      <c r="C29" s="27"/>
      <c r="D29" s="27"/>
      <c r="E29" s="27"/>
      <c r="F29" s="27"/>
      <c r="G29" s="27"/>
      <c r="H29" s="27"/>
      <c r="I29" s="27"/>
      <c r="J29" s="27"/>
      <c r="K29" s="27"/>
      <c r="L29" s="27"/>
      <c r="M29" s="28">
        <v>1.3979999999999999</v>
      </c>
      <c r="N29" s="27">
        <v>3.2980426459867235E-2</v>
      </c>
      <c r="O29" s="27"/>
      <c r="P29" s="28">
        <v>2.875</v>
      </c>
      <c r="Q29" s="86">
        <v>1E-3</v>
      </c>
      <c r="R29" s="27"/>
      <c r="S29" s="27"/>
      <c r="T29" s="27"/>
      <c r="U29" s="27"/>
      <c r="V29" s="29"/>
      <c r="W29" s="29"/>
    </row>
    <row r="30" spans="2:23">
      <c r="B30" s="27"/>
      <c r="C30" s="27"/>
      <c r="D30" s="27"/>
      <c r="E30" s="27"/>
      <c r="F30" s="27"/>
      <c r="G30" s="27"/>
      <c r="H30" s="27"/>
      <c r="I30" s="27"/>
      <c r="J30" s="27"/>
      <c r="K30" s="27"/>
      <c r="L30" s="27"/>
      <c r="M30" s="28">
        <v>1.4590000000000001</v>
      </c>
      <c r="N30" s="27">
        <v>3.0946310000593696E-2</v>
      </c>
      <c r="O30" s="27"/>
      <c r="P30" s="28">
        <v>3</v>
      </c>
      <c r="Q30" s="86">
        <v>0</v>
      </c>
      <c r="R30" s="27"/>
      <c r="S30" s="27"/>
      <c r="T30" s="27"/>
      <c r="U30" s="27"/>
      <c r="V30" s="29"/>
      <c r="W30" s="29"/>
    </row>
    <row r="31" spans="2:23">
      <c r="B31" s="27"/>
      <c r="C31" s="27"/>
      <c r="D31" s="27"/>
      <c r="E31" s="27"/>
      <c r="F31" s="27"/>
      <c r="G31" s="27"/>
      <c r="H31" s="27"/>
      <c r="I31" s="27"/>
      <c r="J31" s="27"/>
      <c r="K31" s="27"/>
      <c r="L31" s="27"/>
      <c r="M31" s="28">
        <v>1.52</v>
      </c>
      <c r="N31" s="27">
        <v>2.9092303872000014E-2</v>
      </c>
      <c r="O31" s="27"/>
      <c r="P31" s="28">
        <v>3.125</v>
      </c>
      <c r="Q31" s="86">
        <v>0</v>
      </c>
      <c r="R31" s="27"/>
      <c r="S31" s="27"/>
      <c r="T31" s="27"/>
      <c r="U31" s="27"/>
      <c r="V31" s="29"/>
      <c r="W31" s="29"/>
    </row>
    <row r="32" spans="2:23">
      <c r="B32" s="27"/>
      <c r="C32" s="27"/>
      <c r="D32" s="27"/>
      <c r="E32" s="27"/>
      <c r="F32" s="27"/>
      <c r="G32" s="27"/>
      <c r="H32" s="27"/>
      <c r="I32" s="27"/>
      <c r="J32" s="27"/>
      <c r="K32" s="27"/>
      <c r="L32" s="27"/>
      <c r="M32" s="28">
        <v>1.581</v>
      </c>
      <c r="N32" s="27">
        <v>2.7403602466625737E-2</v>
      </c>
      <c r="O32" s="27"/>
      <c r="P32" s="28">
        <v>3.25</v>
      </c>
      <c r="Q32" s="86">
        <v>0</v>
      </c>
      <c r="R32" s="27"/>
      <c r="S32" s="27"/>
      <c r="T32" s="27"/>
      <c r="U32" s="27"/>
      <c r="V32" s="29"/>
      <c r="W32" s="29"/>
    </row>
    <row r="33" spans="2:23">
      <c r="B33" s="27"/>
      <c r="C33" s="27"/>
      <c r="D33" s="27"/>
      <c r="E33" s="27"/>
      <c r="F33" s="27"/>
      <c r="G33" s="27"/>
      <c r="H33" s="27"/>
      <c r="I33" s="27"/>
      <c r="J33" s="27"/>
      <c r="K33" s="27"/>
      <c r="L33" s="27"/>
      <c r="M33" s="28">
        <v>1.641</v>
      </c>
      <c r="N33" s="27">
        <v>2.5890027995273679E-2</v>
      </c>
      <c r="O33" s="27"/>
      <c r="P33" s="28">
        <v>3.375</v>
      </c>
      <c r="Q33" s="86">
        <v>0</v>
      </c>
      <c r="R33" s="27"/>
      <c r="S33" s="27"/>
      <c r="T33" s="27"/>
      <c r="U33" s="27"/>
      <c r="V33" s="29"/>
      <c r="W33" s="29"/>
    </row>
    <row r="34" spans="2:23">
      <c r="B34" s="27"/>
      <c r="C34" s="27"/>
      <c r="D34" s="27"/>
      <c r="E34" s="27"/>
      <c r="F34" s="27"/>
      <c r="G34" s="27"/>
      <c r="H34" s="27"/>
      <c r="I34" s="27"/>
      <c r="J34" s="27"/>
      <c r="K34" s="27"/>
      <c r="L34" s="27"/>
      <c r="M34" s="28">
        <v>1.702</v>
      </c>
      <c r="N34" s="27">
        <v>2.4487633836507233E-2</v>
      </c>
      <c r="O34" s="27"/>
      <c r="P34" s="28">
        <v>3.5</v>
      </c>
      <c r="Q34" s="86">
        <v>0</v>
      </c>
      <c r="R34" s="27"/>
      <c r="S34" s="27"/>
      <c r="T34" s="27"/>
      <c r="U34" s="27"/>
      <c r="V34" s="29"/>
      <c r="W34" s="29"/>
    </row>
    <row r="35" spans="2:23">
      <c r="B35" s="27"/>
      <c r="C35" s="27"/>
      <c r="D35" s="27"/>
      <c r="E35" s="27"/>
      <c r="F35" s="27"/>
      <c r="G35" s="27"/>
      <c r="H35" s="27"/>
      <c r="I35" s="27"/>
      <c r="J35" s="27"/>
      <c r="K35" s="27"/>
      <c r="L35" s="27"/>
      <c r="M35" s="28">
        <v>1.7629999999999999</v>
      </c>
      <c r="N35" s="27">
        <v>2.3209727418353726E-2</v>
      </c>
      <c r="O35" s="27"/>
      <c r="P35" s="28">
        <v>3.625</v>
      </c>
      <c r="Q35" s="86">
        <v>0</v>
      </c>
      <c r="R35" s="27"/>
      <c r="S35" s="27"/>
      <c r="T35" s="27"/>
      <c r="U35" s="27"/>
      <c r="V35" s="29"/>
      <c r="W35" s="29"/>
    </row>
    <row r="36" spans="2:23">
      <c r="B36" s="27"/>
      <c r="C36" s="27"/>
      <c r="D36" s="27"/>
      <c r="E36" s="27"/>
      <c r="F36" s="27"/>
      <c r="G36" s="27"/>
      <c r="H36" s="27"/>
      <c r="I36" s="27"/>
      <c r="J36" s="27"/>
      <c r="K36" s="27"/>
      <c r="L36" s="27"/>
      <c r="M36" s="28">
        <v>1.8240000000000001</v>
      </c>
      <c r="N36" s="27">
        <v>2.204375351377913E-2</v>
      </c>
      <c r="O36" s="27"/>
      <c r="P36" s="28">
        <v>3.75</v>
      </c>
      <c r="Q36" s="86">
        <v>0</v>
      </c>
      <c r="R36" s="27"/>
      <c r="S36" s="27"/>
      <c r="T36" s="27"/>
      <c r="U36" s="27"/>
      <c r="V36" s="29"/>
      <c r="W36" s="29"/>
    </row>
    <row r="37" spans="2:23">
      <c r="B37" s="27"/>
      <c r="C37" s="27"/>
      <c r="D37" s="27"/>
      <c r="E37" s="27"/>
      <c r="F37" s="27"/>
      <c r="G37" s="27"/>
      <c r="H37" s="27"/>
      <c r="I37" s="27"/>
      <c r="J37" s="27"/>
      <c r="K37" s="27"/>
      <c r="L37" s="27"/>
      <c r="M37" s="28">
        <v>1.8839999999999999</v>
      </c>
      <c r="N37" s="27">
        <v>2.0994453639091193E-2</v>
      </c>
      <c r="O37" s="27"/>
      <c r="P37" s="28">
        <v>3.875</v>
      </c>
      <c r="Q37" s="86">
        <v>0</v>
      </c>
      <c r="R37" s="27"/>
      <c r="S37" s="27"/>
      <c r="T37" s="27"/>
      <c r="U37" s="27"/>
      <c r="V37" s="29"/>
      <c r="W37" s="29"/>
    </row>
    <row r="38" spans="2:23">
      <c r="B38" s="27"/>
      <c r="C38" s="27"/>
      <c r="D38" s="27"/>
      <c r="E38" s="27"/>
      <c r="F38" s="27"/>
      <c r="G38" s="27"/>
      <c r="H38" s="27"/>
      <c r="I38" s="27"/>
      <c r="J38" s="27"/>
      <c r="K38" s="27"/>
      <c r="L38" s="27"/>
      <c r="M38" s="28">
        <v>1.9450000000000001</v>
      </c>
      <c r="N38" s="27">
        <v>2.0015576731062468E-2</v>
      </c>
      <c r="O38" s="27"/>
      <c r="P38" s="28">
        <v>4</v>
      </c>
      <c r="Q38" s="86">
        <v>0</v>
      </c>
      <c r="R38" s="27"/>
      <c r="S38" s="27"/>
      <c r="T38" s="27"/>
      <c r="U38" s="27"/>
      <c r="V38" s="29"/>
      <c r="W38" s="29"/>
    </row>
    <row r="39" spans="2:23">
      <c r="B39" s="27"/>
      <c r="C39" s="27"/>
      <c r="D39" s="27"/>
      <c r="E39" s="27"/>
      <c r="F39" s="27"/>
      <c r="G39" s="27"/>
      <c r="H39" s="27"/>
      <c r="I39" s="27"/>
      <c r="J39" s="27"/>
      <c r="K39" s="27"/>
      <c r="L39" s="27"/>
      <c r="M39" s="28">
        <v>2.0059999999999998</v>
      </c>
      <c r="N39" s="27">
        <v>1.9114529603803193E-2</v>
      </c>
      <c r="O39" s="27"/>
      <c r="P39" s="27"/>
      <c r="Q39" s="27"/>
      <c r="R39" s="27"/>
      <c r="S39" s="27"/>
      <c r="T39" s="27"/>
      <c r="U39" s="27"/>
      <c r="V39" s="27"/>
      <c r="W39" s="27"/>
    </row>
    <row r="40" spans="2:23">
      <c r="B40" s="27"/>
      <c r="C40" s="27"/>
      <c r="D40" s="27"/>
      <c r="E40" s="27"/>
      <c r="F40" s="27"/>
      <c r="G40" s="27"/>
      <c r="H40" s="27"/>
      <c r="I40" s="27"/>
      <c r="J40" s="27"/>
      <c r="K40" s="27"/>
      <c r="L40" s="27"/>
      <c r="M40" s="28">
        <v>2.0670000000000002</v>
      </c>
      <c r="N40" s="27">
        <v>1.8281007410705707E-2</v>
      </c>
      <c r="O40" s="27"/>
      <c r="P40" s="27"/>
      <c r="Q40" s="27"/>
      <c r="R40" s="27"/>
      <c r="S40" s="27"/>
      <c r="T40" s="27"/>
      <c r="U40" s="27"/>
      <c r="V40" s="27"/>
      <c r="W40" s="27"/>
    </row>
    <row r="41" spans="2:23">
      <c r="B41" s="27"/>
      <c r="C41" s="27"/>
      <c r="D41" s="27"/>
      <c r="E41" s="27"/>
      <c r="F41" s="27"/>
      <c r="G41" s="27"/>
      <c r="H41" s="27"/>
      <c r="I41" s="27"/>
      <c r="J41" s="27"/>
      <c r="K41" s="27"/>
      <c r="L41" s="27"/>
      <c r="M41" s="28">
        <v>2.1280000000000001</v>
      </c>
      <c r="N41" s="27">
        <v>1.7505270215475183E-2</v>
      </c>
      <c r="O41" s="27"/>
      <c r="P41" s="27"/>
      <c r="Q41" s="27"/>
      <c r="R41" s="27"/>
      <c r="S41" s="27"/>
      <c r="T41" s="27"/>
      <c r="U41" s="27"/>
      <c r="V41" s="27"/>
      <c r="W41" s="27"/>
    </row>
    <row r="42" spans="2:23">
      <c r="B42" s="27"/>
      <c r="C42" s="27"/>
      <c r="D42" s="27"/>
      <c r="E42" s="27"/>
      <c r="F42" s="27"/>
      <c r="G42" s="27"/>
      <c r="H42" s="27"/>
      <c r="I42" s="27"/>
      <c r="J42" s="27"/>
      <c r="K42" s="27"/>
      <c r="L42" s="27"/>
      <c r="M42" s="28">
        <v>2.1880000000000002</v>
      </c>
      <c r="N42" s="27">
        <v>1.6789717864371251E-2</v>
      </c>
      <c r="O42" s="27"/>
      <c r="P42" s="27"/>
      <c r="Q42" s="27"/>
      <c r="R42" s="27"/>
      <c r="S42" s="27"/>
      <c r="T42" s="27"/>
      <c r="U42" s="27"/>
      <c r="V42" s="27"/>
      <c r="W42" s="27"/>
    </row>
    <row r="43" spans="2:23">
      <c r="B43" s="27"/>
      <c r="C43" s="27"/>
      <c r="D43" s="27"/>
      <c r="E43" s="27"/>
      <c r="F43" s="27"/>
      <c r="G43" s="27"/>
      <c r="H43" s="27"/>
      <c r="I43" s="27"/>
      <c r="J43" s="27"/>
      <c r="K43" s="27"/>
      <c r="L43" s="27"/>
      <c r="M43" s="28">
        <v>2.2490000000000001</v>
      </c>
      <c r="N43" s="27">
        <v>1.6102001168201735E-2</v>
      </c>
      <c r="O43" s="27"/>
      <c r="P43" s="27"/>
      <c r="Q43" s="27"/>
      <c r="R43" s="27"/>
      <c r="S43" s="27"/>
      <c r="T43" s="27"/>
      <c r="U43" s="27"/>
      <c r="V43" s="27"/>
      <c r="W43" s="27"/>
    </row>
    <row r="44" spans="2:23">
      <c r="B44" s="27"/>
      <c r="C44" s="27"/>
      <c r="D44" s="27"/>
      <c r="E44" s="27"/>
      <c r="F44" s="27"/>
      <c r="G44" s="27"/>
      <c r="H44" s="27"/>
      <c r="I44" s="27"/>
      <c r="J44" s="27"/>
      <c r="K44" s="27"/>
      <c r="L44" s="27"/>
      <c r="M44" s="28">
        <v>2.31</v>
      </c>
      <c r="N44" s="27">
        <v>1.5446366456999955E-2</v>
      </c>
      <c r="O44" s="27"/>
      <c r="P44" s="27"/>
      <c r="Q44" s="27"/>
      <c r="R44" s="27"/>
      <c r="S44" s="27"/>
      <c r="T44" s="27"/>
      <c r="U44" s="27"/>
      <c r="V44" s="27"/>
      <c r="W44" s="27"/>
    </row>
    <row r="45" spans="2:23">
      <c r="B45" s="27"/>
      <c r="C45" s="27"/>
      <c r="D45" s="27"/>
      <c r="E45" s="27"/>
      <c r="F45" s="27"/>
      <c r="G45" s="27"/>
      <c r="H45" s="27"/>
      <c r="I45" s="27"/>
      <c r="J45" s="27"/>
      <c r="K45" s="27"/>
      <c r="L45" s="27"/>
      <c r="M45" s="28">
        <v>2.371</v>
      </c>
      <c r="N45" s="27">
        <v>1.4815324174897754E-2</v>
      </c>
      <c r="O45" s="27"/>
      <c r="P45" s="27"/>
      <c r="Q45" s="27"/>
      <c r="R45" s="27"/>
      <c r="S45" s="27"/>
      <c r="T45" s="27"/>
      <c r="U45" s="27"/>
      <c r="V45" s="27"/>
      <c r="W45" s="27"/>
    </row>
    <row r="46" spans="2:23">
      <c r="B46" s="27"/>
      <c r="C46" s="27"/>
      <c r="D46" s="27"/>
      <c r="E46" s="27"/>
      <c r="F46" s="27"/>
      <c r="G46" s="27"/>
      <c r="H46" s="27"/>
      <c r="I46" s="27"/>
      <c r="J46" s="27"/>
      <c r="K46" s="27"/>
      <c r="L46" s="27"/>
      <c r="M46" s="28">
        <v>2.4319999999999999</v>
      </c>
      <c r="N46" s="27">
        <v>1.4201949676339115E-2</v>
      </c>
      <c r="O46" s="27"/>
      <c r="P46" s="27"/>
      <c r="Q46" s="27"/>
      <c r="R46" s="27"/>
      <c r="S46" s="27"/>
      <c r="T46" s="27"/>
      <c r="U46" s="27"/>
      <c r="V46" s="27"/>
      <c r="W46" s="27"/>
    </row>
    <row r="47" spans="2:23">
      <c r="B47" s="27"/>
      <c r="C47" s="27"/>
      <c r="D47" s="27"/>
      <c r="E47" s="27"/>
      <c r="F47" s="27"/>
      <c r="G47" s="27"/>
      <c r="H47" s="27"/>
      <c r="I47" s="27"/>
      <c r="J47" s="27"/>
      <c r="K47" s="27"/>
      <c r="L47" s="27"/>
      <c r="M47" s="28">
        <v>2.492</v>
      </c>
      <c r="N47" s="27">
        <v>1.3609693654963201E-2</v>
      </c>
      <c r="O47" s="27"/>
      <c r="P47" s="27"/>
      <c r="Q47" s="27"/>
      <c r="R47" s="27"/>
      <c r="S47" s="27"/>
      <c r="T47" s="27"/>
      <c r="U47" s="27"/>
      <c r="V47" s="27"/>
      <c r="W47" s="27"/>
    </row>
    <row r="48" spans="2:23">
      <c r="B48" s="27"/>
      <c r="C48" s="27"/>
      <c r="D48" s="27"/>
      <c r="E48" s="27"/>
      <c r="F48" s="27"/>
      <c r="G48" s="27"/>
      <c r="H48" s="27"/>
      <c r="I48" s="27"/>
      <c r="J48" s="27"/>
      <c r="K48" s="27"/>
      <c r="L48" s="27"/>
      <c r="M48" s="28">
        <v>2.5529999999999999</v>
      </c>
      <c r="N48" s="27">
        <v>1.301309375581769E-2</v>
      </c>
      <c r="O48" s="27"/>
      <c r="P48" s="27"/>
      <c r="Q48" s="27"/>
      <c r="R48" s="27"/>
      <c r="S48" s="27"/>
      <c r="T48" s="27"/>
      <c r="U48" s="27"/>
      <c r="V48" s="27"/>
      <c r="W48" s="27"/>
    </row>
    <row r="49" spans="2:23">
      <c r="B49" s="27"/>
      <c r="C49" s="27"/>
      <c r="D49" s="27"/>
      <c r="E49" s="27"/>
      <c r="F49" s="27"/>
      <c r="G49" s="27"/>
      <c r="H49" s="27"/>
      <c r="I49" s="27"/>
      <c r="J49" s="27"/>
      <c r="K49" s="27"/>
      <c r="L49" s="27"/>
      <c r="M49" s="28">
        <v>2.6139999999999999</v>
      </c>
      <c r="N49" s="27">
        <v>1.241685834722725E-2</v>
      </c>
      <c r="O49" s="27"/>
      <c r="P49" s="27"/>
      <c r="Q49" s="27"/>
      <c r="R49" s="27"/>
      <c r="S49" s="27"/>
      <c r="T49" s="27"/>
      <c r="U49" s="27"/>
      <c r="V49" s="27"/>
      <c r="W49" s="27"/>
    </row>
    <row r="50" spans="2:23">
      <c r="B50" s="27"/>
      <c r="C50" s="27"/>
      <c r="D50" s="27"/>
      <c r="E50" s="27"/>
      <c r="F50" s="27"/>
      <c r="G50" s="27"/>
      <c r="H50" s="27"/>
      <c r="I50" s="27"/>
      <c r="J50" s="27"/>
      <c r="K50" s="27"/>
      <c r="L50" s="27"/>
      <c r="M50" s="28">
        <v>2.6749999999999998</v>
      </c>
      <c r="N50" s="27">
        <v>1.1816313164062425E-2</v>
      </c>
      <c r="O50" s="27"/>
      <c r="P50" s="27"/>
      <c r="Q50" s="27"/>
      <c r="R50" s="27"/>
      <c r="S50" s="27"/>
      <c r="T50" s="27"/>
      <c r="U50" s="27"/>
      <c r="V50" s="27"/>
      <c r="W50" s="27"/>
    </row>
    <row r="51" spans="2:23">
      <c r="B51" s="27"/>
      <c r="C51" s="27"/>
      <c r="D51" s="27"/>
      <c r="E51" s="27"/>
      <c r="F51" s="27"/>
      <c r="G51" s="27"/>
      <c r="H51" s="27"/>
      <c r="I51" s="27"/>
      <c r="J51" s="27"/>
      <c r="K51" s="27"/>
      <c r="L51" s="27"/>
      <c r="M51" s="28">
        <v>2.7360000000000002</v>
      </c>
      <c r="N51" s="27">
        <v>1.1207348851507176E-2</v>
      </c>
      <c r="O51" s="27"/>
      <c r="P51" s="27"/>
      <c r="Q51" s="27"/>
      <c r="R51" s="27"/>
      <c r="S51" s="27"/>
      <c r="T51" s="27"/>
      <c r="U51" s="27"/>
      <c r="V51" s="27"/>
      <c r="W51" s="27"/>
    </row>
    <row r="52" spans="2:23">
      <c r="B52" s="27"/>
      <c r="C52" s="27"/>
      <c r="D52" s="27"/>
      <c r="E52" s="27"/>
      <c r="F52" s="27"/>
      <c r="G52" s="27"/>
      <c r="H52" s="27"/>
      <c r="I52" s="27"/>
      <c r="J52" s="27"/>
      <c r="K52" s="27"/>
      <c r="L52" s="27"/>
      <c r="M52" s="28">
        <v>2.7959999999999998</v>
      </c>
      <c r="N52" s="27">
        <v>1.0596713213875258E-2</v>
      </c>
      <c r="O52" s="27"/>
      <c r="P52" s="27"/>
      <c r="Q52" s="27"/>
      <c r="R52" s="27"/>
      <c r="S52" s="27"/>
      <c r="T52" s="27"/>
      <c r="U52" s="27"/>
      <c r="V52" s="27"/>
      <c r="W52" s="27"/>
    </row>
    <row r="53" spans="2:23">
      <c r="B53" s="27"/>
      <c r="C53" s="27"/>
      <c r="D53" s="27"/>
      <c r="E53" s="27"/>
      <c r="F53" s="27"/>
      <c r="G53" s="27"/>
      <c r="H53" s="27"/>
      <c r="I53" s="27"/>
      <c r="J53" s="27"/>
      <c r="K53" s="27"/>
      <c r="L53" s="27"/>
      <c r="M53" s="28">
        <v>2.8570000000000002</v>
      </c>
      <c r="N53" s="27">
        <v>9.9611081989215144E-3</v>
      </c>
      <c r="O53" s="27"/>
      <c r="P53" s="27"/>
      <c r="Q53" s="27"/>
      <c r="R53" s="27"/>
      <c r="S53" s="27"/>
      <c r="T53" s="27"/>
      <c r="U53" s="27"/>
      <c r="V53" s="27"/>
      <c r="W53" s="27"/>
    </row>
    <row r="54" spans="2:23">
      <c r="B54" s="27"/>
      <c r="C54" s="27"/>
      <c r="D54" s="27"/>
      <c r="E54" s="27"/>
      <c r="F54" s="27"/>
      <c r="G54" s="27"/>
      <c r="H54" s="27"/>
      <c r="I54" s="27"/>
      <c r="J54" s="27"/>
      <c r="K54" s="27"/>
      <c r="L54" s="27"/>
      <c r="M54" s="28">
        <v>2.9180000000000001</v>
      </c>
      <c r="N54" s="27">
        <v>9.3081804814990898E-3</v>
      </c>
      <c r="O54" s="27"/>
      <c r="P54" s="27"/>
      <c r="Q54" s="27"/>
      <c r="R54" s="27"/>
      <c r="S54" s="27"/>
      <c r="T54" s="27"/>
      <c r="U54" s="27"/>
      <c r="V54" s="27"/>
      <c r="W54" s="27"/>
    </row>
    <row r="55" spans="2:23">
      <c r="B55" s="27"/>
      <c r="C55" s="27"/>
      <c r="D55" s="27"/>
      <c r="E55" s="27"/>
      <c r="F55" s="27"/>
      <c r="G55" s="27"/>
      <c r="H55" s="27"/>
      <c r="I55" s="27"/>
      <c r="J55" s="27"/>
      <c r="K55" s="27"/>
      <c r="L55" s="27"/>
      <c r="M55" s="28">
        <v>2.9790000000000001</v>
      </c>
      <c r="N55" s="27">
        <v>8.6360710872177282E-3</v>
      </c>
      <c r="O55" s="27"/>
      <c r="P55" s="27"/>
      <c r="Q55" s="27"/>
      <c r="R55" s="27"/>
      <c r="S55" s="27"/>
      <c r="T55" s="27"/>
      <c r="U55" s="27"/>
      <c r="V55" s="27"/>
      <c r="W55" s="27"/>
    </row>
    <row r="56" spans="2:23">
      <c r="B56" s="27"/>
      <c r="C56" s="27"/>
      <c r="D56" s="27"/>
      <c r="E56" s="27"/>
      <c r="F56" s="27"/>
      <c r="G56" s="27"/>
      <c r="H56" s="27"/>
      <c r="I56" s="27"/>
      <c r="J56" s="27"/>
      <c r="K56" s="27"/>
      <c r="L56" s="27"/>
      <c r="M56" s="28">
        <v>3.04</v>
      </c>
      <c r="N56" s="27">
        <v>7.943485951999979E-3</v>
      </c>
      <c r="O56" s="27"/>
      <c r="P56" s="27"/>
      <c r="Q56" s="27"/>
      <c r="R56" s="27"/>
      <c r="S56" s="27"/>
      <c r="T56" s="27"/>
      <c r="U56" s="27"/>
      <c r="V56" s="27"/>
      <c r="W56" s="27"/>
    </row>
    <row r="57" spans="2:23">
      <c r="B57" s="27"/>
      <c r="C57" s="27"/>
      <c r="D57" s="27"/>
      <c r="E57" s="27"/>
      <c r="F57" s="27"/>
      <c r="G57" s="27"/>
      <c r="H57" s="27"/>
      <c r="I57" s="27"/>
      <c r="J57" s="27"/>
      <c r="K57" s="27"/>
      <c r="L57" s="27"/>
      <c r="M57" s="28">
        <v>3.1</v>
      </c>
      <c r="N57" s="27">
        <v>7.2415700000000027E-3</v>
      </c>
      <c r="O57" s="27"/>
      <c r="P57" s="27"/>
      <c r="Q57" s="27"/>
      <c r="R57" s="27"/>
      <c r="S57" s="27"/>
      <c r="T57" s="27"/>
      <c r="U57" s="27"/>
      <c r="V57" s="27"/>
      <c r="W57" s="27"/>
    </row>
    <row r="58" spans="2:23">
      <c r="B58" s="27"/>
      <c r="C58" s="27"/>
      <c r="D58" s="27"/>
      <c r="E58" s="27"/>
      <c r="F58" s="27"/>
      <c r="G58" s="27"/>
      <c r="H58" s="27"/>
      <c r="I58" s="27"/>
      <c r="J58" s="27"/>
      <c r="K58" s="27"/>
      <c r="L58" s="27"/>
      <c r="M58" s="28">
        <v>3.161</v>
      </c>
      <c r="N58" s="27">
        <v>6.5067594584095889E-3</v>
      </c>
      <c r="O58" s="27"/>
      <c r="P58" s="27"/>
      <c r="Q58" s="27"/>
      <c r="R58" s="27"/>
      <c r="S58" s="27"/>
      <c r="T58" s="27"/>
      <c r="U58" s="27"/>
      <c r="V58" s="27"/>
      <c r="W58" s="27"/>
    </row>
    <row r="59" spans="2:23">
      <c r="B59" s="27"/>
      <c r="C59" s="27"/>
      <c r="D59" s="27"/>
      <c r="E59" s="27"/>
      <c r="F59" s="27"/>
      <c r="G59" s="27"/>
      <c r="H59" s="27"/>
      <c r="I59" s="27"/>
      <c r="J59" s="27"/>
      <c r="K59" s="27"/>
      <c r="L59" s="27"/>
      <c r="M59" s="28">
        <v>3.222</v>
      </c>
      <c r="N59" s="27">
        <v>5.7509693227149883E-3</v>
      </c>
      <c r="O59" s="27"/>
      <c r="P59" s="27"/>
      <c r="Q59" s="27"/>
      <c r="R59" s="27"/>
      <c r="S59" s="27"/>
      <c r="T59" s="27"/>
      <c r="U59" s="27"/>
      <c r="V59" s="27"/>
      <c r="W59" s="27"/>
    </row>
    <row r="60" spans="2:23">
      <c r="B60" s="27"/>
      <c r="C60" s="27"/>
      <c r="D60" s="27"/>
      <c r="E60" s="27"/>
      <c r="F60" s="27"/>
      <c r="G60" s="27"/>
      <c r="H60" s="27"/>
      <c r="I60" s="27"/>
      <c r="J60" s="27"/>
      <c r="K60" s="27"/>
      <c r="L60" s="27"/>
      <c r="M60" s="28">
        <v>3.2829999999999999</v>
      </c>
      <c r="N60" s="27">
        <v>4.9751559092655329E-3</v>
      </c>
      <c r="O60" s="27"/>
      <c r="P60" s="27"/>
      <c r="Q60" s="27"/>
      <c r="R60" s="27"/>
      <c r="S60" s="27"/>
      <c r="T60" s="27"/>
      <c r="U60" s="27"/>
      <c r="V60" s="27"/>
      <c r="W60" s="27"/>
    </row>
    <row r="61" spans="2:23">
      <c r="B61" s="27"/>
      <c r="C61" s="27"/>
      <c r="D61" s="27"/>
      <c r="E61" s="27"/>
      <c r="F61" s="27"/>
      <c r="G61" s="27"/>
      <c r="H61" s="27"/>
      <c r="I61" s="27"/>
      <c r="J61" s="27"/>
      <c r="K61" s="27"/>
      <c r="L61" s="27"/>
      <c r="M61" s="28">
        <v>3.343</v>
      </c>
      <c r="N61" s="27">
        <v>4.194000824041727E-3</v>
      </c>
      <c r="O61" s="27"/>
      <c r="P61" s="27"/>
      <c r="Q61" s="27"/>
      <c r="R61" s="27"/>
      <c r="S61" s="27"/>
      <c r="T61" s="27"/>
      <c r="U61" s="27"/>
      <c r="V61" s="27"/>
      <c r="W61" s="27"/>
    </row>
    <row r="62" spans="2:23">
      <c r="B62" s="27"/>
      <c r="C62" s="27"/>
      <c r="D62" s="27"/>
      <c r="E62" s="27"/>
      <c r="F62" s="27"/>
      <c r="G62" s="27"/>
      <c r="H62" s="27"/>
      <c r="I62" s="27"/>
      <c r="J62" s="27"/>
      <c r="K62" s="27"/>
      <c r="L62" s="27"/>
      <c r="M62" s="28">
        <v>3.4039999999999999</v>
      </c>
      <c r="N62" s="27">
        <v>3.3835187281153478E-3</v>
      </c>
      <c r="O62" s="27"/>
      <c r="P62" s="27"/>
      <c r="Q62" s="27"/>
      <c r="R62" s="27"/>
      <c r="S62" s="27"/>
      <c r="T62" s="27"/>
      <c r="U62" s="27"/>
      <c r="V62" s="27"/>
      <c r="W62" s="27"/>
    </row>
    <row r="63" spans="2:23">
      <c r="B63" s="27"/>
      <c r="C63" s="27"/>
      <c r="D63" s="27"/>
      <c r="E63" s="27"/>
      <c r="F63" s="27"/>
      <c r="G63" s="27"/>
      <c r="H63" s="27"/>
      <c r="I63" s="27"/>
      <c r="J63" s="27"/>
      <c r="K63" s="27"/>
      <c r="L63" s="27"/>
      <c r="M63" s="28">
        <v>3.4649999999999999</v>
      </c>
      <c r="N63" s="27">
        <v>2.5592237510624061E-3</v>
      </c>
      <c r="O63" s="27"/>
      <c r="P63" s="27"/>
      <c r="Q63" s="27"/>
      <c r="R63" s="27"/>
      <c r="S63" s="27"/>
      <c r="T63" s="27"/>
      <c r="U63" s="27"/>
      <c r="V63" s="27"/>
      <c r="W63" s="27"/>
    </row>
    <row r="64" spans="2:23">
      <c r="B64" s="27"/>
      <c r="C64" s="27"/>
      <c r="D64" s="27"/>
      <c r="E64" s="27"/>
      <c r="F64" s="27"/>
      <c r="G64" s="27"/>
      <c r="H64" s="27"/>
      <c r="I64" s="27"/>
      <c r="J64" s="27"/>
      <c r="K64" s="27"/>
      <c r="L64" s="27"/>
      <c r="M64" s="28">
        <v>3.5259999999999998</v>
      </c>
      <c r="N64" s="27">
        <v>1.7243225896592385E-3</v>
      </c>
      <c r="O64" s="27"/>
      <c r="P64" s="27"/>
      <c r="Q64" s="27"/>
      <c r="R64" s="27"/>
      <c r="S64" s="27"/>
      <c r="T64" s="27"/>
      <c r="U64" s="27"/>
      <c r="V64" s="27"/>
      <c r="W64" s="27"/>
    </row>
    <row r="65" spans="2:23">
      <c r="B65" s="27"/>
      <c r="C65" s="27"/>
      <c r="D65" s="27"/>
      <c r="E65" s="27"/>
      <c r="F65" s="27"/>
      <c r="G65" s="27"/>
      <c r="H65" s="27"/>
      <c r="I65" s="27"/>
      <c r="J65" s="27"/>
      <c r="K65" s="27"/>
      <c r="L65" s="27"/>
      <c r="M65" s="28">
        <v>3.5870000000000002</v>
      </c>
      <c r="N65" s="27">
        <v>8.8258685099348866E-4</v>
      </c>
      <c r="O65" s="27"/>
      <c r="P65" s="27"/>
      <c r="Q65" s="27"/>
      <c r="R65" s="27"/>
      <c r="S65" s="27"/>
      <c r="T65" s="27"/>
      <c r="U65" s="27"/>
      <c r="V65" s="27"/>
      <c r="W65" s="27"/>
    </row>
    <row r="66" spans="2:23">
      <c r="B66" s="27"/>
      <c r="C66" s="27"/>
      <c r="D66" s="27"/>
      <c r="E66" s="27"/>
      <c r="F66" s="27"/>
      <c r="G66" s="27"/>
      <c r="H66" s="27"/>
      <c r="I66" s="27"/>
      <c r="J66" s="27"/>
      <c r="K66" s="27"/>
      <c r="L66" s="27"/>
      <c r="M66" s="28">
        <v>3.6469999999999998</v>
      </c>
      <c r="N66" s="27">
        <v>0</v>
      </c>
      <c r="O66" s="27"/>
      <c r="P66" s="27"/>
      <c r="Q66" s="27"/>
      <c r="R66" s="27"/>
      <c r="S66" s="27"/>
      <c r="T66" s="27"/>
      <c r="U66" s="27"/>
      <c r="V66" s="27"/>
      <c r="W66" s="27"/>
    </row>
    <row r="67" spans="2:23">
      <c r="B67" s="27"/>
      <c r="C67" s="27"/>
      <c r="D67" s="27"/>
      <c r="E67" s="27"/>
      <c r="F67" s="27"/>
      <c r="G67" s="27"/>
      <c r="H67" s="27"/>
      <c r="I67" s="27"/>
      <c r="J67" s="27"/>
      <c r="K67" s="27"/>
      <c r="L67" s="27"/>
      <c r="M67" s="28">
        <v>3.7080000000000002</v>
      </c>
      <c r="N67" s="27">
        <v>0</v>
      </c>
      <c r="O67" s="27"/>
      <c r="P67" s="27"/>
      <c r="Q67" s="27"/>
      <c r="R67" s="27"/>
      <c r="S67" s="27"/>
      <c r="T67" s="27"/>
      <c r="U67" s="27"/>
      <c r="V67" s="27"/>
      <c r="W67" s="27"/>
    </row>
    <row r="68" spans="2:23">
      <c r="B68" s="27"/>
      <c r="C68" s="27"/>
      <c r="D68" s="27"/>
      <c r="E68" s="27"/>
      <c r="F68" s="27"/>
      <c r="G68" s="27"/>
      <c r="H68" s="27"/>
      <c r="I68" s="27"/>
      <c r="J68" s="27"/>
      <c r="K68" s="27"/>
      <c r="L68" s="27"/>
      <c r="M68" s="28">
        <v>3.7690000000000001</v>
      </c>
      <c r="N68" s="27">
        <v>0</v>
      </c>
      <c r="O68" s="27"/>
      <c r="P68" s="27"/>
      <c r="Q68" s="27"/>
      <c r="R68" s="27"/>
      <c r="S68" s="27"/>
      <c r="T68" s="27"/>
      <c r="U68" s="27"/>
      <c r="V68" s="27"/>
      <c r="W68" s="27"/>
    </row>
    <row r="69" spans="2:23">
      <c r="B69" s="27"/>
      <c r="C69" s="27"/>
      <c r="D69" s="27"/>
      <c r="E69" s="27"/>
      <c r="F69" s="27"/>
      <c r="G69" s="27"/>
      <c r="H69" s="27"/>
      <c r="I69" s="27"/>
      <c r="J69" s="27"/>
      <c r="K69" s="27"/>
      <c r="L69" s="27"/>
      <c r="M69" s="28">
        <v>3.83</v>
      </c>
      <c r="N69" s="27">
        <v>0</v>
      </c>
      <c r="O69" s="27"/>
      <c r="P69" s="27"/>
      <c r="Q69" s="27"/>
      <c r="R69" s="27"/>
      <c r="S69" s="27"/>
      <c r="T69" s="27"/>
      <c r="U69" s="27"/>
      <c r="V69" s="27"/>
      <c r="W69" s="27"/>
    </row>
    <row r="70" spans="2:23">
      <c r="B70" s="27"/>
      <c r="C70" s="27"/>
      <c r="D70" s="27"/>
      <c r="E70" s="27"/>
      <c r="F70" s="27"/>
      <c r="G70" s="27"/>
      <c r="H70" s="27"/>
      <c r="I70" s="27"/>
      <c r="J70" s="27"/>
      <c r="K70" s="27"/>
      <c r="L70" s="27"/>
      <c r="M70" s="28">
        <v>3.891</v>
      </c>
      <c r="N70" s="27">
        <v>0</v>
      </c>
      <c r="O70" s="27"/>
      <c r="P70" s="27"/>
      <c r="Q70" s="27"/>
      <c r="R70" s="27"/>
      <c r="S70" s="27"/>
      <c r="T70" s="27"/>
      <c r="U70" s="27"/>
      <c r="V70" s="27"/>
      <c r="W70" s="27"/>
    </row>
    <row r="71" spans="2:23">
      <c r="B71" s="27"/>
      <c r="C71" s="27"/>
      <c r="D71" s="27"/>
      <c r="E71" s="27"/>
      <c r="F71" s="27"/>
      <c r="G71" s="27"/>
      <c r="H71" s="27"/>
      <c r="I71" s="27"/>
      <c r="J71" s="27"/>
      <c r="K71" s="27"/>
      <c r="L71" s="27"/>
      <c r="M71" s="28">
        <v>3.9510000000000001</v>
      </c>
      <c r="N71" s="27">
        <v>0</v>
      </c>
      <c r="O71" s="27"/>
      <c r="P71" s="27"/>
      <c r="Q71" s="27"/>
      <c r="R71" s="27"/>
      <c r="S71" s="27"/>
      <c r="T71" s="27"/>
      <c r="U71" s="27"/>
      <c r="V71" s="27"/>
      <c r="W71" s="27"/>
    </row>
    <row r="72" spans="2:23">
      <c r="B72" s="27"/>
      <c r="C72" s="27"/>
      <c r="D72" s="27"/>
      <c r="E72" s="27"/>
      <c r="F72" s="27"/>
      <c r="G72" s="27"/>
      <c r="H72" s="27"/>
      <c r="I72" s="27"/>
      <c r="J72" s="27"/>
      <c r="K72" s="27"/>
      <c r="L72" s="27"/>
      <c r="M72" s="28">
        <v>4.0119999999999996</v>
      </c>
      <c r="N72" s="27">
        <v>0</v>
      </c>
      <c r="O72" s="27"/>
      <c r="P72" s="27"/>
      <c r="Q72" s="27"/>
      <c r="R72" s="27"/>
      <c r="S72" s="27"/>
      <c r="T72" s="27"/>
      <c r="U72" s="27"/>
      <c r="V72" s="27"/>
      <c r="W72" s="27"/>
    </row>
    <row r="73" spans="2:23">
      <c r="B73" s="27"/>
      <c r="C73" s="27"/>
      <c r="D73" s="27"/>
      <c r="E73" s="27"/>
      <c r="F73" s="27"/>
      <c r="G73" s="27"/>
      <c r="H73" s="27"/>
      <c r="I73" s="27"/>
      <c r="J73" s="27"/>
      <c r="K73" s="27"/>
      <c r="L73" s="27"/>
      <c r="M73" s="27"/>
      <c r="N73" s="27"/>
      <c r="O73" s="27"/>
      <c r="P73" s="27"/>
      <c r="Q73" s="27"/>
      <c r="R73" s="27"/>
      <c r="S73" s="27"/>
      <c r="T73" s="27"/>
      <c r="U73" s="27"/>
      <c r="V73" s="27"/>
      <c r="W73"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E188"/>
  <sheetViews>
    <sheetView tabSelected="1" zoomScale="60" zoomScaleNormal="60" workbookViewId="0">
      <selection activeCell="K4" sqref="A4:K4"/>
    </sheetView>
  </sheetViews>
  <sheetFormatPr defaultColWidth="8.88671875" defaultRowHeight="14.4"/>
  <cols>
    <col min="1" max="1" width="22" style="7" customWidth="1"/>
    <col min="2" max="16384" width="8.88671875" style="7"/>
  </cols>
  <sheetData>
    <row r="1" spans="1:51" ht="25.8">
      <c r="A1" s="20" t="s">
        <v>31</v>
      </c>
    </row>
    <row r="3" spans="1:51" ht="25.8">
      <c r="A3" s="21" t="s">
        <v>25</v>
      </c>
    </row>
    <row r="4" spans="1:51" ht="18">
      <c r="A4" s="3"/>
    </row>
    <row r="5" spans="1:51">
      <c r="AG5" s="87"/>
      <c r="AH5" s="88"/>
      <c r="AI5" s="88"/>
      <c r="AJ5" s="88"/>
      <c r="AK5" s="88"/>
      <c r="AL5" s="88"/>
      <c r="AM5" s="88"/>
      <c r="AN5" s="88"/>
      <c r="AO5" s="88"/>
      <c r="AP5" s="88"/>
      <c r="AQ5" s="88"/>
      <c r="AR5" s="88"/>
      <c r="AS5" s="88"/>
      <c r="AT5" s="88"/>
      <c r="AU5" s="88"/>
      <c r="AV5" s="88"/>
      <c r="AW5" s="88"/>
      <c r="AX5" s="88"/>
      <c r="AY5" s="88"/>
    </row>
    <row r="6" spans="1:51">
      <c r="A6" s="91" t="s">
        <v>20</v>
      </c>
      <c r="B6" s="89">
        <v>4.5</v>
      </c>
      <c r="C6" s="89">
        <v>5</v>
      </c>
      <c r="D6" s="89">
        <v>5.5</v>
      </c>
      <c r="E6" s="89">
        <v>6</v>
      </c>
      <c r="F6" s="89">
        <v>6.5</v>
      </c>
      <c r="G6" s="89">
        <v>7</v>
      </c>
      <c r="H6" s="89">
        <v>7.5</v>
      </c>
      <c r="I6" s="89">
        <v>8</v>
      </c>
      <c r="J6" s="89">
        <v>8.5</v>
      </c>
      <c r="K6" s="89">
        <v>9</v>
      </c>
      <c r="L6" s="89">
        <v>9.5</v>
      </c>
      <c r="M6" s="89">
        <v>10</v>
      </c>
      <c r="N6" s="89">
        <v>10.5</v>
      </c>
      <c r="O6" s="89">
        <v>11</v>
      </c>
      <c r="P6" s="89">
        <v>11.5</v>
      </c>
      <c r="Q6" s="89">
        <v>12</v>
      </c>
      <c r="R6" s="89">
        <v>12.5</v>
      </c>
      <c r="S6" s="89">
        <v>13</v>
      </c>
      <c r="T6" s="89">
        <v>13.5</v>
      </c>
      <c r="U6" s="89">
        <v>14</v>
      </c>
      <c r="V6" s="89">
        <v>14.5</v>
      </c>
      <c r="W6" s="89">
        <v>15</v>
      </c>
      <c r="X6" s="89">
        <v>15.5</v>
      </c>
      <c r="Y6" s="89">
        <v>16</v>
      </c>
      <c r="Z6" s="89">
        <v>16.5</v>
      </c>
      <c r="AA6" s="89">
        <v>17</v>
      </c>
      <c r="AB6" s="89">
        <v>17.5</v>
      </c>
      <c r="AC6" s="89">
        <v>18</v>
      </c>
      <c r="AG6" s="87"/>
      <c r="AH6" s="87"/>
      <c r="AI6" s="90"/>
      <c r="AJ6" s="87"/>
      <c r="AK6" s="87"/>
      <c r="AL6" s="87"/>
      <c r="AM6" s="87"/>
      <c r="AN6" s="87"/>
      <c r="AO6" s="87"/>
      <c r="AP6" s="87"/>
      <c r="AQ6" s="87"/>
      <c r="AR6" s="87"/>
      <c r="AS6" s="87"/>
      <c r="AT6" s="87"/>
      <c r="AU6" s="87"/>
      <c r="AV6" s="87"/>
      <c r="AW6" s="87"/>
      <c r="AX6" s="87"/>
      <c r="AY6" s="87"/>
    </row>
    <row r="7" spans="1:51">
      <c r="A7" s="91">
        <v>0</v>
      </c>
      <c r="B7" s="115">
        <v>6.8887999999999998</v>
      </c>
      <c r="C7" s="115">
        <v>6.2048610000000002</v>
      </c>
      <c r="D7" s="115">
        <v>5.5663869999999998</v>
      </c>
      <c r="E7" s="115">
        <v>4.9313599999999997</v>
      </c>
      <c r="F7" s="115">
        <v>4.3884400000000001</v>
      </c>
      <c r="G7" s="115">
        <v>3.8896199999999999</v>
      </c>
      <c r="H7" s="115">
        <v>3.4595150000000001</v>
      </c>
      <c r="I7" s="115">
        <v>3.0481609999999999</v>
      </c>
      <c r="J7" s="115">
        <v>2.682185</v>
      </c>
      <c r="K7" s="115">
        <v>2.3615849999999998</v>
      </c>
      <c r="L7" s="115">
        <v>2.086363</v>
      </c>
      <c r="M7" s="115">
        <v>1.855531</v>
      </c>
      <c r="N7" s="115">
        <v>1.6838869999999999</v>
      </c>
      <c r="O7" s="115">
        <v>1.565512</v>
      </c>
      <c r="P7" s="115">
        <v>1.4547890000000001</v>
      </c>
      <c r="Q7" s="115">
        <v>1.3859760000000001</v>
      </c>
      <c r="R7" s="115">
        <v>1.301698</v>
      </c>
      <c r="S7" s="115">
        <v>1.2223869999999999</v>
      </c>
      <c r="T7" s="115">
        <v>1.150015</v>
      </c>
      <c r="U7" s="115">
        <v>1.0845830000000001</v>
      </c>
      <c r="V7" s="115">
        <v>1.024108</v>
      </c>
      <c r="W7" s="115">
        <v>0.97057300000000002</v>
      </c>
      <c r="X7" s="115">
        <v>0.92298599999999997</v>
      </c>
      <c r="Y7" s="115">
        <v>0.88233899999999998</v>
      </c>
      <c r="Z7" s="115">
        <v>0.84863200000000005</v>
      </c>
      <c r="AA7" s="115">
        <v>0.82087299999999996</v>
      </c>
      <c r="AB7" s="115">
        <v>0.80005400000000004</v>
      </c>
      <c r="AC7" s="115">
        <v>0.78617400000000004</v>
      </c>
      <c r="AG7" s="87"/>
      <c r="AH7" s="87"/>
      <c r="AI7" s="90"/>
      <c r="AJ7" s="87"/>
      <c r="AK7" s="87"/>
      <c r="AL7" s="87"/>
      <c r="AM7" s="87"/>
      <c r="AN7" s="87"/>
      <c r="AO7" s="87"/>
      <c r="AP7" s="87"/>
      <c r="AQ7" s="87"/>
      <c r="AR7" s="87"/>
      <c r="AS7" s="87"/>
      <c r="AT7" s="87"/>
      <c r="AU7" s="87"/>
      <c r="AV7" s="87"/>
      <c r="AW7" s="87"/>
      <c r="AX7" s="87"/>
      <c r="AY7" s="87"/>
    </row>
    <row r="8" spans="1:51">
      <c r="A8" s="91">
        <v>5</v>
      </c>
      <c r="B8" s="87">
        <v>6.9718210000000003</v>
      </c>
      <c r="C8" s="87">
        <v>6.2779990000000003</v>
      </c>
      <c r="D8" s="87">
        <v>5.63063</v>
      </c>
      <c r="E8" s="87">
        <v>4.9862399999999996</v>
      </c>
      <c r="F8" s="87">
        <v>4.4344999999999999</v>
      </c>
      <c r="G8" s="87">
        <v>3.9298000000000002</v>
      </c>
      <c r="H8" s="87">
        <v>3.4920680000000002</v>
      </c>
      <c r="I8" s="87">
        <v>3.0757819999999998</v>
      </c>
      <c r="J8" s="87">
        <v>2.7048730000000001</v>
      </c>
      <c r="K8" s="87">
        <v>2.3793419999999998</v>
      </c>
      <c r="L8" s="87">
        <v>2.1001729999999998</v>
      </c>
      <c r="M8" s="87">
        <v>1.8673690000000001</v>
      </c>
      <c r="N8" s="87">
        <v>1.6927650000000001</v>
      </c>
      <c r="O8" s="87">
        <v>1.57439</v>
      </c>
      <c r="P8" s="87">
        <v>1.462574</v>
      </c>
      <c r="Q8" s="87">
        <v>1.3938680000000001</v>
      </c>
      <c r="R8" s="87">
        <v>1.308638</v>
      </c>
      <c r="S8" s="87">
        <v>1.228335</v>
      </c>
      <c r="T8" s="87">
        <v>1.1559630000000001</v>
      </c>
      <c r="U8" s="87">
        <v>1.0905320000000001</v>
      </c>
      <c r="V8" s="87">
        <v>1.0290649999999999</v>
      </c>
      <c r="W8" s="87">
        <v>0.97553000000000001</v>
      </c>
      <c r="X8" s="87">
        <v>0.92794299999999996</v>
      </c>
      <c r="Y8" s="87">
        <v>0.88729599999999997</v>
      </c>
      <c r="Z8" s="87">
        <v>0.85358900000000004</v>
      </c>
      <c r="AA8" s="87">
        <v>0.82582999999999995</v>
      </c>
      <c r="AB8" s="87">
        <v>0.806002</v>
      </c>
      <c r="AC8" s="87">
        <v>0.79212199999999999</v>
      </c>
      <c r="AG8" s="87"/>
      <c r="AH8" s="87"/>
      <c r="AI8" s="90"/>
      <c r="AJ8" s="87"/>
      <c r="AK8" s="87"/>
      <c r="AL8" s="87"/>
      <c r="AM8" s="87"/>
      <c r="AN8" s="87"/>
      <c r="AO8" s="87"/>
      <c r="AP8" s="87"/>
      <c r="AQ8" s="87"/>
      <c r="AR8" s="87"/>
      <c r="AS8" s="87"/>
      <c r="AT8" s="87"/>
      <c r="AU8" s="87"/>
      <c r="AV8" s="87"/>
      <c r="AW8" s="87"/>
      <c r="AX8" s="87"/>
      <c r="AY8" s="87"/>
    </row>
    <row r="9" spans="1:51">
      <c r="A9" s="91">
        <v>10</v>
      </c>
      <c r="B9" s="87">
        <v>7.0558310000000004</v>
      </c>
      <c r="C9" s="87">
        <v>6.3511369999999996</v>
      </c>
      <c r="D9" s="87">
        <v>5.6938839999999997</v>
      </c>
      <c r="E9" s="87">
        <v>5.0411200000000003</v>
      </c>
      <c r="F9" s="87">
        <v>4.4815399999999999</v>
      </c>
      <c r="G9" s="87">
        <v>3.9689999999999999</v>
      </c>
      <c r="H9" s="87">
        <v>3.5256080000000001</v>
      </c>
      <c r="I9" s="87">
        <v>3.1034030000000001</v>
      </c>
      <c r="J9" s="87">
        <v>2.7275619999999998</v>
      </c>
      <c r="K9" s="87">
        <v>2.3980839999999999</v>
      </c>
      <c r="L9" s="87">
        <v>2.11497</v>
      </c>
      <c r="M9" s="87">
        <v>1.8792059999999999</v>
      </c>
      <c r="N9" s="87">
        <v>1.7026300000000001</v>
      </c>
      <c r="O9" s="87">
        <v>1.582282</v>
      </c>
      <c r="P9" s="87">
        <v>1.4713320000000001</v>
      </c>
      <c r="Q9" s="87">
        <v>1.400773</v>
      </c>
      <c r="R9" s="87">
        <v>1.3155779999999999</v>
      </c>
      <c r="S9" s="87">
        <v>1.234283</v>
      </c>
      <c r="T9" s="87">
        <v>1.1619120000000001</v>
      </c>
      <c r="U9" s="87">
        <v>1.095488</v>
      </c>
      <c r="V9" s="87">
        <v>1.034022</v>
      </c>
      <c r="W9" s="87">
        <v>0.980487</v>
      </c>
      <c r="X9" s="87">
        <v>0.93289999999999995</v>
      </c>
      <c r="Y9" s="87">
        <v>0.89225299999999996</v>
      </c>
      <c r="Z9" s="87">
        <v>0.85854600000000003</v>
      </c>
      <c r="AA9" s="87">
        <v>0.83177800000000002</v>
      </c>
      <c r="AB9" s="87">
        <v>0.81095899999999999</v>
      </c>
      <c r="AC9" s="87">
        <v>0.79807099999999997</v>
      </c>
      <c r="AG9" s="87"/>
      <c r="AH9" s="87"/>
      <c r="AI9" s="90"/>
      <c r="AJ9" s="87"/>
      <c r="AK9" s="87"/>
      <c r="AL9" s="87"/>
      <c r="AM9" s="87"/>
      <c r="AN9" s="87"/>
      <c r="AO9" s="87"/>
      <c r="AP9" s="87"/>
      <c r="AQ9" s="87"/>
      <c r="AR9" s="87"/>
      <c r="AS9" s="87"/>
      <c r="AT9" s="87"/>
      <c r="AU9" s="87"/>
      <c r="AV9" s="87"/>
      <c r="AW9" s="87"/>
      <c r="AX9" s="87"/>
      <c r="AY9" s="87"/>
    </row>
    <row r="10" spans="1:51">
      <c r="A10" s="91">
        <v>15</v>
      </c>
      <c r="B10" s="87">
        <v>7.1398400000000004</v>
      </c>
      <c r="C10" s="87">
        <v>6.4252630000000002</v>
      </c>
      <c r="D10" s="87">
        <v>5.7591150000000004</v>
      </c>
      <c r="E10" s="87">
        <v>5.0960000000000001</v>
      </c>
      <c r="F10" s="87">
        <v>4.52956</v>
      </c>
      <c r="G10" s="87">
        <v>4.0091799999999997</v>
      </c>
      <c r="H10" s="87">
        <v>3.5601340000000001</v>
      </c>
      <c r="I10" s="87">
        <v>3.131024</v>
      </c>
      <c r="J10" s="87">
        <v>2.7502499999999999</v>
      </c>
      <c r="K10" s="87">
        <v>2.4168270000000001</v>
      </c>
      <c r="L10" s="87">
        <v>2.1297670000000002</v>
      </c>
      <c r="M10" s="87">
        <v>1.8910439999999999</v>
      </c>
      <c r="N10" s="87">
        <v>1.7124950000000001</v>
      </c>
      <c r="O10" s="87">
        <v>1.5911599999999999</v>
      </c>
      <c r="P10" s="87">
        <v>1.479117</v>
      </c>
      <c r="Q10" s="87">
        <v>1.407678</v>
      </c>
      <c r="R10" s="87">
        <v>1.321526</v>
      </c>
      <c r="S10" s="87">
        <v>1.240232</v>
      </c>
      <c r="T10" s="87">
        <v>1.1678599999999999</v>
      </c>
      <c r="U10" s="87">
        <v>1.1004449999999999</v>
      </c>
      <c r="V10" s="87">
        <v>1.0389790000000001</v>
      </c>
      <c r="W10" s="87">
        <v>0.98544399999999999</v>
      </c>
      <c r="X10" s="87">
        <v>0.93785700000000005</v>
      </c>
      <c r="Y10" s="87">
        <v>0.89720999999999995</v>
      </c>
      <c r="Z10" s="87">
        <v>0.86350300000000002</v>
      </c>
      <c r="AA10" s="87">
        <v>0.83673500000000001</v>
      </c>
      <c r="AB10" s="87">
        <v>0.81690700000000005</v>
      </c>
      <c r="AC10" s="87">
        <v>0.80401900000000004</v>
      </c>
      <c r="AG10" s="87"/>
      <c r="AH10" s="87"/>
      <c r="AI10" s="90"/>
      <c r="AJ10" s="87"/>
      <c r="AK10" s="87"/>
      <c r="AL10" s="87"/>
      <c r="AM10" s="87"/>
      <c r="AN10" s="87"/>
      <c r="AO10" s="87"/>
      <c r="AP10" s="87"/>
      <c r="AQ10" s="87"/>
      <c r="AR10" s="87"/>
      <c r="AS10" s="87"/>
      <c r="AT10" s="87"/>
      <c r="AU10" s="87"/>
      <c r="AV10" s="87"/>
      <c r="AW10" s="87"/>
      <c r="AX10" s="87"/>
      <c r="AY10" s="87"/>
    </row>
    <row r="11" spans="1:51">
      <c r="A11" s="91">
        <v>20</v>
      </c>
      <c r="B11" s="87">
        <v>7.2238499999999997</v>
      </c>
      <c r="C11" s="87">
        <v>6.49939</v>
      </c>
      <c r="D11" s="87">
        <v>5.8233579999999998</v>
      </c>
      <c r="E11" s="87">
        <v>5.1518600000000001</v>
      </c>
      <c r="F11" s="87">
        <v>4.5766</v>
      </c>
      <c r="G11" s="87">
        <v>4.0503400000000003</v>
      </c>
      <c r="H11" s="87">
        <v>3.5946600000000002</v>
      </c>
      <c r="I11" s="87">
        <v>3.1596310000000001</v>
      </c>
      <c r="J11" s="87">
        <v>2.7739259999999999</v>
      </c>
      <c r="K11" s="87">
        <v>2.4355699999999998</v>
      </c>
      <c r="L11" s="87">
        <v>2.1445639999999999</v>
      </c>
      <c r="M11" s="87">
        <v>1.902881</v>
      </c>
      <c r="N11" s="87">
        <v>1.722359</v>
      </c>
      <c r="O11" s="87">
        <v>1.6000380000000001</v>
      </c>
      <c r="P11" s="87">
        <v>1.4869019999999999</v>
      </c>
      <c r="Q11" s="87">
        <v>1.41557</v>
      </c>
      <c r="R11" s="87">
        <v>1.3284659999999999</v>
      </c>
      <c r="S11" s="87">
        <v>1.2461800000000001</v>
      </c>
      <c r="T11" s="87">
        <v>1.172817</v>
      </c>
      <c r="U11" s="87">
        <v>1.1063940000000001</v>
      </c>
      <c r="V11" s="87">
        <v>1.043936</v>
      </c>
      <c r="W11" s="87">
        <v>0.98941000000000001</v>
      </c>
      <c r="X11" s="87">
        <v>0.94281400000000004</v>
      </c>
      <c r="Y11" s="87">
        <v>0.90216700000000005</v>
      </c>
      <c r="Z11" s="87">
        <v>0.86846000000000001</v>
      </c>
      <c r="AA11" s="87">
        <v>0.841692</v>
      </c>
      <c r="AB11" s="87">
        <v>0.82285600000000003</v>
      </c>
      <c r="AC11" s="87">
        <v>0.80996800000000002</v>
      </c>
      <c r="AG11" s="87"/>
      <c r="AH11" s="87"/>
      <c r="AI11" s="90"/>
      <c r="AJ11" s="87"/>
      <c r="AK11" s="87"/>
      <c r="AL11" s="87"/>
      <c r="AM11" s="87"/>
      <c r="AN11" s="87"/>
      <c r="AO11" s="87"/>
      <c r="AP11" s="87"/>
      <c r="AQ11" s="87"/>
      <c r="AR11" s="87"/>
      <c r="AS11" s="87"/>
      <c r="AT11" s="87"/>
      <c r="AU11" s="87"/>
      <c r="AV11" s="87"/>
      <c r="AW11" s="87"/>
      <c r="AX11" s="87"/>
      <c r="AY11" s="87"/>
    </row>
    <row r="12" spans="1:51">
      <c r="A12" s="91">
        <v>25</v>
      </c>
      <c r="B12" s="87">
        <v>7.3088480000000002</v>
      </c>
      <c r="C12" s="87">
        <v>6.5745040000000001</v>
      </c>
      <c r="D12" s="87">
        <v>5.8885889999999996</v>
      </c>
      <c r="E12" s="87">
        <v>5.2077200000000001</v>
      </c>
      <c r="F12" s="87">
        <v>4.6256000000000004</v>
      </c>
      <c r="G12" s="87">
        <v>4.0905199999999997</v>
      </c>
      <c r="H12" s="87">
        <v>3.6291859999999998</v>
      </c>
      <c r="I12" s="87">
        <v>3.1882389999999998</v>
      </c>
      <c r="J12" s="87">
        <v>2.7966139999999999</v>
      </c>
      <c r="K12" s="87">
        <v>2.4543119999999998</v>
      </c>
      <c r="L12" s="87">
        <v>2.1603469999999998</v>
      </c>
      <c r="M12" s="87">
        <v>1.9147190000000001</v>
      </c>
      <c r="N12" s="87">
        <v>1.7332099999999999</v>
      </c>
      <c r="O12" s="87">
        <v>1.608916</v>
      </c>
      <c r="P12" s="87">
        <v>1.4946870000000001</v>
      </c>
      <c r="Q12" s="87">
        <v>1.4224749999999999</v>
      </c>
      <c r="R12" s="87">
        <v>1.334414</v>
      </c>
      <c r="S12" s="87">
        <v>1.2521279999999999</v>
      </c>
      <c r="T12" s="87">
        <v>1.1787650000000001</v>
      </c>
      <c r="U12" s="87">
        <v>1.111351</v>
      </c>
      <c r="V12" s="87">
        <v>1.0488930000000001</v>
      </c>
      <c r="W12" s="87">
        <v>0.99436599999999997</v>
      </c>
      <c r="X12" s="87">
        <v>0.94677999999999995</v>
      </c>
      <c r="Y12" s="87">
        <v>0.90712400000000004</v>
      </c>
      <c r="Z12" s="87">
        <v>0.873417</v>
      </c>
      <c r="AA12" s="87">
        <v>0.84664899999999998</v>
      </c>
      <c r="AB12" s="87">
        <v>0.82781300000000002</v>
      </c>
      <c r="AC12" s="87">
        <v>0.81591599999999997</v>
      </c>
      <c r="AG12" s="87"/>
      <c r="AH12" s="87"/>
      <c r="AI12" s="90"/>
      <c r="AJ12" s="87"/>
      <c r="AK12" s="87"/>
      <c r="AL12" s="87"/>
      <c r="AM12" s="87"/>
      <c r="AN12" s="87"/>
      <c r="AO12" s="87"/>
      <c r="AP12" s="87"/>
      <c r="AQ12" s="87"/>
      <c r="AR12" s="87"/>
      <c r="AS12" s="87"/>
      <c r="AT12" s="87"/>
      <c r="AU12" s="87"/>
      <c r="AV12" s="87"/>
      <c r="AW12" s="87"/>
      <c r="AX12" s="87"/>
      <c r="AY12" s="87"/>
    </row>
    <row r="13" spans="1:51">
      <c r="A13" s="91">
        <v>30</v>
      </c>
      <c r="B13" s="87">
        <v>7.3928580000000004</v>
      </c>
      <c r="C13" s="87">
        <v>6.6486299999999998</v>
      </c>
      <c r="D13" s="87">
        <v>5.9538200000000003</v>
      </c>
      <c r="E13" s="87">
        <v>5.2645600000000004</v>
      </c>
      <c r="F13" s="87">
        <v>4.6736199999999997</v>
      </c>
      <c r="G13" s="87">
        <v>4.1316800000000002</v>
      </c>
      <c r="H13" s="87">
        <v>3.6637119999999999</v>
      </c>
      <c r="I13" s="87">
        <v>3.2178330000000002</v>
      </c>
      <c r="J13" s="87">
        <v>2.8212760000000001</v>
      </c>
      <c r="K13" s="87">
        <v>2.4740419999999999</v>
      </c>
      <c r="L13" s="87">
        <v>2.1761309999999998</v>
      </c>
      <c r="M13" s="87">
        <v>1.927543</v>
      </c>
      <c r="N13" s="87">
        <v>1.7430749999999999</v>
      </c>
      <c r="O13" s="87">
        <v>1.617794</v>
      </c>
      <c r="P13" s="87">
        <v>1.502472</v>
      </c>
      <c r="Q13" s="87">
        <v>1.429381</v>
      </c>
      <c r="R13" s="87">
        <v>1.3413539999999999</v>
      </c>
      <c r="S13" s="87">
        <v>1.2580769999999999</v>
      </c>
      <c r="T13" s="87">
        <v>1.1837219999999999</v>
      </c>
      <c r="U13" s="87">
        <v>1.1163080000000001</v>
      </c>
      <c r="V13" s="87">
        <v>1.05385</v>
      </c>
      <c r="W13" s="87">
        <v>0.99932299999999996</v>
      </c>
      <c r="X13" s="87">
        <v>0.95173700000000006</v>
      </c>
      <c r="Y13" s="87">
        <v>0.91108999999999996</v>
      </c>
      <c r="Z13" s="87">
        <v>0.87837399999999999</v>
      </c>
      <c r="AA13" s="87">
        <v>0.85259700000000005</v>
      </c>
      <c r="AB13" s="87">
        <v>0.83376099999999997</v>
      </c>
      <c r="AC13" s="87">
        <v>0.82186400000000004</v>
      </c>
      <c r="AG13" s="87"/>
      <c r="AH13" s="87"/>
      <c r="AI13" s="90"/>
      <c r="AJ13" s="87"/>
      <c r="AK13" s="87"/>
      <c r="AL13" s="87"/>
      <c r="AM13" s="87"/>
      <c r="AN13" s="87"/>
      <c r="AO13" s="87"/>
      <c r="AP13" s="87"/>
      <c r="AQ13" s="87"/>
      <c r="AR13" s="87"/>
      <c r="AS13" s="87"/>
      <c r="AT13" s="87"/>
      <c r="AU13" s="87"/>
      <c r="AV13" s="87"/>
      <c r="AW13" s="87"/>
      <c r="AX13" s="87"/>
      <c r="AY13" s="87"/>
    </row>
    <row r="14" spans="1:51">
      <c r="A14" s="91">
        <v>35</v>
      </c>
      <c r="B14" s="87">
        <v>7.4778560000000001</v>
      </c>
      <c r="C14" s="87">
        <v>6.7237450000000001</v>
      </c>
      <c r="D14" s="87">
        <v>6.0200399999999998</v>
      </c>
      <c r="E14" s="87">
        <v>5.3204200000000004</v>
      </c>
      <c r="F14" s="87">
        <v>4.7216399999999998</v>
      </c>
      <c r="G14" s="87">
        <v>4.1738200000000001</v>
      </c>
      <c r="H14" s="87">
        <v>3.6992250000000002</v>
      </c>
      <c r="I14" s="87">
        <v>3.2464400000000002</v>
      </c>
      <c r="J14" s="87">
        <v>2.844951</v>
      </c>
      <c r="K14" s="87">
        <v>2.4927839999999999</v>
      </c>
      <c r="L14" s="87">
        <v>2.1919140000000001</v>
      </c>
      <c r="M14" s="87">
        <v>1.940367</v>
      </c>
      <c r="N14" s="87">
        <v>1.7539260000000001</v>
      </c>
      <c r="O14" s="87">
        <v>1.626673</v>
      </c>
      <c r="P14" s="87">
        <v>1.5092829999999999</v>
      </c>
      <c r="Q14" s="87">
        <v>1.436286</v>
      </c>
      <c r="R14" s="87">
        <v>1.347302</v>
      </c>
      <c r="S14" s="87">
        <v>1.263034</v>
      </c>
      <c r="T14" s="87">
        <v>1.1896709999999999</v>
      </c>
      <c r="U14" s="87">
        <v>1.121265</v>
      </c>
      <c r="V14" s="87">
        <v>1.0588070000000001</v>
      </c>
      <c r="W14" s="87">
        <v>1.0042800000000001</v>
      </c>
      <c r="X14" s="87">
        <v>0.95669400000000004</v>
      </c>
      <c r="Y14" s="87">
        <v>0.91604600000000003</v>
      </c>
      <c r="Z14" s="87">
        <v>0.88333099999999998</v>
      </c>
      <c r="AA14" s="87">
        <v>0.85755400000000004</v>
      </c>
      <c r="AB14" s="87">
        <v>0.83871799999999996</v>
      </c>
      <c r="AC14" s="87">
        <v>0.82781300000000002</v>
      </c>
      <c r="AG14" s="87"/>
      <c r="AH14" s="87"/>
      <c r="AI14" s="90"/>
      <c r="AJ14" s="87"/>
      <c r="AK14" s="87"/>
      <c r="AL14" s="87"/>
      <c r="AM14" s="87"/>
      <c r="AN14" s="87"/>
      <c r="AO14" s="87"/>
      <c r="AP14" s="87"/>
      <c r="AQ14" s="87"/>
      <c r="AR14" s="87"/>
      <c r="AS14" s="87"/>
      <c r="AT14" s="87"/>
      <c r="AU14" s="87"/>
      <c r="AV14" s="87"/>
      <c r="AW14" s="87"/>
      <c r="AX14" s="87"/>
      <c r="AY14" s="87"/>
    </row>
    <row r="15" spans="1:51">
      <c r="A15" s="91">
        <v>40</v>
      </c>
      <c r="B15" s="87">
        <v>7.5628539999999997</v>
      </c>
      <c r="C15" s="87">
        <v>6.7988600000000003</v>
      </c>
      <c r="D15" s="87">
        <v>6.0852709999999997</v>
      </c>
      <c r="E15" s="87">
        <v>5.3772599999999997</v>
      </c>
      <c r="F15" s="87">
        <v>4.7706400000000002</v>
      </c>
      <c r="G15" s="87">
        <v>4.2149799999999997</v>
      </c>
      <c r="H15" s="87">
        <v>3.7347380000000001</v>
      </c>
      <c r="I15" s="87">
        <v>3.2760340000000001</v>
      </c>
      <c r="J15" s="87">
        <v>2.8696120000000001</v>
      </c>
      <c r="K15" s="87">
        <v>2.5135000000000001</v>
      </c>
      <c r="L15" s="87">
        <v>2.207697</v>
      </c>
      <c r="M15" s="87">
        <v>1.9531909999999999</v>
      </c>
      <c r="N15" s="87">
        <v>1.76379</v>
      </c>
      <c r="O15" s="87">
        <v>1.635551</v>
      </c>
      <c r="P15" s="87">
        <v>1.5170680000000001</v>
      </c>
      <c r="Q15" s="87">
        <v>1.4431909999999999</v>
      </c>
      <c r="R15" s="87">
        <v>1.3532500000000001</v>
      </c>
      <c r="S15" s="87">
        <v>1.2689820000000001</v>
      </c>
      <c r="T15" s="87">
        <v>1.194628</v>
      </c>
      <c r="U15" s="87">
        <v>1.1262220000000001</v>
      </c>
      <c r="V15" s="87">
        <v>1.0637639999999999</v>
      </c>
      <c r="W15" s="87">
        <v>1.0092369999999999</v>
      </c>
      <c r="X15" s="87">
        <v>0.96165100000000003</v>
      </c>
      <c r="Y15" s="87">
        <v>0.92100300000000002</v>
      </c>
      <c r="Z15" s="87">
        <v>0.88828799999999997</v>
      </c>
      <c r="AA15" s="87">
        <v>0.86251100000000003</v>
      </c>
      <c r="AB15" s="87">
        <v>0.84466600000000003</v>
      </c>
      <c r="AC15" s="87">
        <v>0.83376099999999997</v>
      </c>
      <c r="AG15" s="87"/>
      <c r="AH15" s="87"/>
      <c r="AI15" s="90"/>
      <c r="AJ15" s="87"/>
      <c r="AK15" s="87"/>
      <c r="AL15" s="87"/>
      <c r="AM15" s="87"/>
      <c r="AN15" s="87"/>
      <c r="AO15" s="87"/>
      <c r="AP15" s="87"/>
      <c r="AQ15" s="87"/>
      <c r="AR15" s="87"/>
      <c r="AS15" s="87"/>
      <c r="AT15" s="87"/>
      <c r="AU15" s="87"/>
      <c r="AV15" s="87"/>
      <c r="AW15" s="87"/>
      <c r="AX15" s="87"/>
      <c r="AY15" s="87"/>
    </row>
    <row r="16" spans="1:51">
      <c r="A16" s="91">
        <v>45</v>
      </c>
      <c r="B16" s="87">
        <v>7.6478520000000003</v>
      </c>
      <c r="C16" s="87">
        <v>6.8739739999999996</v>
      </c>
      <c r="D16" s="87">
        <v>6.1514899999999999</v>
      </c>
      <c r="E16" s="87">
        <v>5.4340999999999999</v>
      </c>
      <c r="F16" s="87">
        <v>4.8206199999999999</v>
      </c>
      <c r="G16" s="87">
        <v>4.2571199999999996</v>
      </c>
      <c r="H16" s="87">
        <v>3.7702499999999999</v>
      </c>
      <c r="I16" s="87">
        <v>3.3066140000000002</v>
      </c>
      <c r="J16" s="87">
        <v>2.8942739999999998</v>
      </c>
      <c r="K16" s="87">
        <v>2.533229</v>
      </c>
      <c r="L16" s="87">
        <v>2.2244670000000002</v>
      </c>
      <c r="M16" s="87">
        <v>1.9660150000000001</v>
      </c>
      <c r="N16" s="87">
        <v>1.7746420000000001</v>
      </c>
      <c r="O16" s="87">
        <v>1.6444289999999999</v>
      </c>
      <c r="P16" s="87">
        <v>1.524853</v>
      </c>
      <c r="Q16" s="87">
        <v>1.4500960000000001</v>
      </c>
      <c r="R16" s="87">
        <v>1.359199</v>
      </c>
      <c r="S16" s="87">
        <v>1.2749299999999999</v>
      </c>
      <c r="T16" s="87">
        <v>1.1995849999999999</v>
      </c>
      <c r="U16" s="87">
        <v>1.1311789999999999</v>
      </c>
      <c r="V16" s="87">
        <v>1.068721</v>
      </c>
      <c r="W16" s="87">
        <v>1.0132030000000001</v>
      </c>
      <c r="X16" s="87">
        <v>0.96561600000000003</v>
      </c>
      <c r="Y16" s="87">
        <v>0.92596000000000001</v>
      </c>
      <c r="Z16" s="87">
        <v>0.89324400000000004</v>
      </c>
      <c r="AA16" s="87">
        <v>0.86746800000000002</v>
      </c>
      <c r="AB16" s="87">
        <v>0.85061500000000001</v>
      </c>
      <c r="AC16" s="87">
        <v>0.83970900000000004</v>
      </c>
      <c r="AG16" s="87"/>
      <c r="AH16" s="87"/>
      <c r="AI16" s="90"/>
      <c r="AJ16" s="87"/>
      <c r="AK16" s="87"/>
      <c r="AL16" s="87"/>
      <c r="AM16" s="87"/>
      <c r="AN16" s="87"/>
      <c r="AO16" s="87"/>
      <c r="AP16" s="87"/>
      <c r="AQ16" s="87"/>
      <c r="AR16" s="87"/>
      <c r="AS16" s="87"/>
      <c r="AT16" s="87"/>
      <c r="AU16" s="87"/>
      <c r="AV16" s="87"/>
      <c r="AW16" s="87"/>
      <c r="AX16" s="87"/>
      <c r="AY16" s="87"/>
    </row>
    <row r="17" spans="1:56">
      <c r="A17" s="91">
        <v>50</v>
      </c>
      <c r="B17" s="87">
        <v>7.73285</v>
      </c>
      <c r="C17" s="87">
        <v>6.9490889999999998</v>
      </c>
      <c r="D17" s="87">
        <v>6.2177100000000003</v>
      </c>
      <c r="E17" s="87">
        <v>5.4909400000000002</v>
      </c>
      <c r="F17" s="87">
        <v>4.8696200000000003</v>
      </c>
      <c r="G17" s="87">
        <v>4.2992600000000003</v>
      </c>
      <c r="H17" s="87">
        <v>3.8057629999999998</v>
      </c>
      <c r="I17" s="87">
        <v>3.3362080000000001</v>
      </c>
      <c r="J17" s="87">
        <v>2.9189349999999998</v>
      </c>
      <c r="K17" s="87">
        <v>2.5539450000000001</v>
      </c>
      <c r="L17" s="87">
        <v>2.2402510000000002</v>
      </c>
      <c r="M17" s="87">
        <v>1.9798249999999999</v>
      </c>
      <c r="N17" s="87">
        <v>1.785493</v>
      </c>
      <c r="O17" s="87">
        <v>1.654293</v>
      </c>
      <c r="P17" s="87">
        <v>1.5336110000000001</v>
      </c>
      <c r="Q17" s="87">
        <v>1.457001</v>
      </c>
      <c r="R17" s="87">
        <v>1.3651470000000001</v>
      </c>
      <c r="S17" s="87">
        <v>1.279887</v>
      </c>
      <c r="T17" s="87">
        <v>1.205533</v>
      </c>
      <c r="U17" s="87">
        <v>1.136136</v>
      </c>
      <c r="V17" s="87">
        <v>1.0736779999999999</v>
      </c>
      <c r="W17" s="87">
        <v>1.01816</v>
      </c>
      <c r="X17" s="87">
        <v>0.97057300000000002</v>
      </c>
      <c r="Y17" s="87">
        <v>0.93091699999999999</v>
      </c>
      <c r="Z17" s="87">
        <v>0.89820100000000003</v>
      </c>
      <c r="AA17" s="87">
        <v>0.873417</v>
      </c>
      <c r="AB17" s="87">
        <v>0.855572</v>
      </c>
      <c r="AC17" s="87">
        <v>0.84565800000000002</v>
      </c>
      <c r="AG17" s="87"/>
      <c r="AH17" s="87"/>
      <c r="AI17" s="90"/>
      <c r="AJ17" s="87"/>
      <c r="AK17" s="87"/>
      <c r="AL17" s="87"/>
      <c r="AM17" s="87"/>
      <c r="AN17" s="87"/>
      <c r="AO17" s="87"/>
      <c r="AP17" s="87"/>
      <c r="AQ17" s="87"/>
      <c r="AR17" s="87"/>
      <c r="AS17" s="87"/>
      <c r="AT17" s="87"/>
      <c r="AU17" s="87"/>
      <c r="AV17" s="87"/>
      <c r="AW17" s="87"/>
      <c r="AX17" s="87"/>
      <c r="AY17" s="87"/>
    </row>
    <row r="18" spans="1:56">
      <c r="A18" s="91">
        <v>55</v>
      </c>
      <c r="B18" s="87">
        <v>7.8178489999999998</v>
      </c>
      <c r="C18" s="87">
        <v>7.024203</v>
      </c>
      <c r="D18" s="87">
        <v>6.2839289999999997</v>
      </c>
      <c r="E18" s="87">
        <v>5.5487599999999997</v>
      </c>
      <c r="F18" s="87">
        <v>4.9186199999999998</v>
      </c>
      <c r="G18" s="87">
        <v>4.3423800000000004</v>
      </c>
      <c r="H18" s="87">
        <v>3.8422619999999998</v>
      </c>
      <c r="I18" s="87">
        <v>3.3667880000000001</v>
      </c>
      <c r="J18" s="87">
        <v>2.9445830000000002</v>
      </c>
      <c r="K18" s="87">
        <v>2.5746609999999999</v>
      </c>
      <c r="L18" s="87">
        <v>2.2580070000000001</v>
      </c>
      <c r="M18" s="87">
        <v>1.993636</v>
      </c>
      <c r="N18" s="87">
        <v>1.7973300000000001</v>
      </c>
      <c r="O18" s="87">
        <v>1.6631720000000001</v>
      </c>
      <c r="P18" s="87">
        <v>1.541396</v>
      </c>
      <c r="Q18" s="87">
        <v>1.4639070000000001</v>
      </c>
      <c r="R18" s="87">
        <v>1.3710960000000001</v>
      </c>
      <c r="S18" s="87">
        <v>1.285836</v>
      </c>
      <c r="T18" s="87">
        <v>1.2104900000000001</v>
      </c>
      <c r="U18" s="87">
        <v>1.1410929999999999</v>
      </c>
      <c r="V18" s="87">
        <v>1.078635</v>
      </c>
      <c r="W18" s="87">
        <v>1.0231170000000001</v>
      </c>
      <c r="X18" s="87">
        <v>0.97553000000000001</v>
      </c>
      <c r="Y18" s="87">
        <v>0.93488300000000002</v>
      </c>
      <c r="Z18" s="87">
        <v>0.90315800000000002</v>
      </c>
      <c r="AA18" s="87">
        <v>0.87837399999999999</v>
      </c>
      <c r="AB18" s="87">
        <v>0.86151999999999995</v>
      </c>
      <c r="AC18" s="87">
        <v>0.85160599999999997</v>
      </c>
      <c r="AG18" s="87"/>
      <c r="AH18" s="87"/>
      <c r="AI18" s="90"/>
      <c r="AJ18" s="87"/>
      <c r="AK18" s="87"/>
      <c r="AL18" s="87"/>
      <c r="AM18" s="87"/>
      <c r="AN18" s="87"/>
      <c r="AO18" s="87"/>
      <c r="AP18" s="87"/>
      <c r="AQ18" s="87"/>
      <c r="AR18" s="87"/>
      <c r="AS18" s="87"/>
      <c r="AT18" s="87"/>
      <c r="AU18" s="87"/>
      <c r="AV18" s="87"/>
      <c r="AW18" s="87"/>
      <c r="AX18" s="87"/>
      <c r="AY18" s="87"/>
    </row>
    <row r="19" spans="1:56">
      <c r="A19" s="91">
        <v>60</v>
      </c>
      <c r="B19" s="87">
        <v>7.9018579999999998</v>
      </c>
      <c r="C19" s="87">
        <v>7.0993180000000002</v>
      </c>
      <c r="D19" s="87">
        <v>6.3491600000000004</v>
      </c>
      <c r="E19" s="87">
        <v>5.6055999999999999</v>
      </c>
      <c r="F19" s="87">
        <v>4.9686000000000003</v>
      </c>
      <c r="G19" s="87">
        <v>4.3845200000000002</v>
      </c>
      <c r="H19" s="87">
        <v>3.8787609999999999</v>
      </c>
      <c r="I19" s="87">
        <v>3.398355</v>
      </c>
      <c r="J19" s="87">
        <v>2.9702310000000001</v>
      </c>
      <c r="K19" s="87">
        <v>2.5953759999999999</v>
      </c>
      <c r="L19" s="87">
        <v>2.2747769999999998</v>
      </c>
      <c r="M19" s="87">
        <v>2.0074459999999998</v>
      </c>
      <c r="N19" s="87">
        <v>1.808181</v>
      </c>
      <c r="O19" s="87">
        <v>1.673036</v>
      </c>
      <c r="P19" s="87">
        <v>1.5491809999999999</v>
      </c>
      <c r="Q19" s="87">
        <v>1.470812</v>
      </c>
      <c r="R19" s="87">
        <v>1.3780349999999999</v>
      </c>
      <c r="S19" s="87">
        <v>1.291784</v>
      </c>
      <c r="T19" s="87">
        <v>1.2154469999999999</v>
      </c>
      <c r="U19" s="87">
        <v>1.147041</v>
      </c>
      <c r="V19" s="87">
        <v>1.0835920000000001</v>
      </c>
      <c r="W19" s="87">
        <v>1.0280739999999999</v>
      </c>
      <c r="X19" s="87">
        <v>0.97949600000000003</v>
      </c>
      <c r="Y19" s="87">
        <v>0.93984000000000001</v>
      </c>
      <c r="Z19" s="87">
        <v>0.90712400000000004</v>
      </c>
      <c r="AA19" s="87">
        <v>0.88333099999999998</v>
      </c>
      <c r="AB19" s="87">
        <v>0.86647700000000005</v>
      </c>
      <c r="AC19" s="87">
        <v>0.85755400000000004</v>
      </c>
      <c r="AG19" s="87"/>
      <c r="AH19" s="87"/>
      <c r="AI19" s="90"/>
      <c r="AJ19" s="87"/>
      <c r="AK19" s="87"/>
      <c r="AL19" s="87"/>
      <c r="AM19" s="87"/>
      <c r="AN19" s="87"/>
      <c r="AO19" s="87"/>
      <c r="AP19" s="87"/>
      <c r="AQ19" s="87"/>
      <c r="AR19" s="87"/>
      <c r="AS19" s="87"/>
      <c r="AT19" s="87"/>
      <c r="AU19" s="87"/>
      <c r="AV19" s="87"/>
      <c r="AW19" s="87"/>
      <c r="AX19" s="87"/>
      <c r="AY19" s="87"/>
    </row>
    <row r="20" spans="1:56">
      <c r="A20" s="91">
        <v>65</v>
      </c>
      <c r="B20" s="87">
        <v>7.985868</v>
      </c>
      <c r="C20" s="87">
        <v>7.1734439999999999</v>
      </c>
      <c r="D20" s="87">
        <v>6.4153799999999999</v>
      </c>
      <c r="E20" s="87">
        <v>5.6634200000000003</v>
      </c>
      <c r="F20" s="87">
        <v>5.01858</v>
      </c>
      <c r="G20" s="87">
        <v>4.4276400000000002</v>
      </c>
      <c r="H20" s="87">
        <v>3.9162460000000001</v>
      </c>
      <c r="I20" s="87">
        <v>3.4289350000000001</v>
      </c>
      <c r="J20" s="87">
        <v>2.995879</v>
      </c>
      <c r="K20" s="87">
        <v>2.6170779999999998</v>
      </c>
      <c r="L20" s="87">
        <v>2.2925330000000002</v>
      </c>
      <c r="M20" s="87">
        <v>2.0212569999999999</v>
      </c>
      <c r="N20" s="87">
        <v>1.8200190000000001</v>
      </c>
      <c r="O20" s="87">
        <v>1.6819139999999999</v>
      </c>
      <c r="P20" s="87">
        <v>1.5569649999999999</v>
      </c>
      <c r="Q20" s="87">
        <v>1.4777169999999999</v>
      </c>
      <c r="R20" s="87">
        <v>1.3839840000000001</v>
      </c>
      <c r="S20" s="87">
        <v>1.297733</v>
      </c>
      <c r="T20" s="87">
        <v>1.221395</v>
      </c>
      <c r="U20" s="87">
        <v>1.1519980000000001</v>
      </c>
      <c r="V20" s="87">
        <v>1.088549</v>
      </c>
      <c r="W20" s="87">
        <v>1.0320389999999999</v>
      </c>
      <c r="X20" s="87">
        <v>0.98445300000000002</v>
      </c>
      <c r="Y20" s="87">
        <v>0.944797</v>
      </c>
      <c r="Z20" s="87">
        <v>0.91208100000000003</v>
      </c>
      <c r="AA20" s="87">
        <v>0.88828799999999997</v>
      </c>
      <c r="AB20" s="87">
        <v>0.87143400000000004</v>
      </c>
      <c r="AC20" s="87">
        <v>0.86350300000000002</v>
      </c>
      <c r="AG20" s="87"/>
      <c r="AH20" s="87"/>
      <c r="AI20" s="90"/>
      <c r="AJ20" s="87"/>
      <c r="AK20" s="87"/>
      <c r="AL20" s="87"/>
      <c r="AM20" s="87"/>
      <c r="AN20" s="87"/>
      <c r="AO20" s="87"/>
      <c r="AP20" s="87"/>
      <c r="AQ20" s="87"/>
      <c r="AR20" s="87"/>
      <c r="AS20" s="87"/>
      <c r="AT20" s="87"/>
      <c r="AU20" s="87"/>
      <c r="AV20" s="87"/>
      <c r="AW20" s="87"/>
      <c r="AX20" s="87"/>
      <c r="AY20" s="87"/>
    </row>
    <row r="21" spans="1:56">
      <c r="A21" s="91">
        <v>70</v>
      </c>
      <c r="B21" s="87">
        <v>8.0698779999999992</v>
      </c>
      <c r="C21" s="87">
        <v>7.2485590000000002</v>
      </c>
      <c r="D21" s="87">
        <v>6.4815990000000001</v>
      </c>
      <c r="E21" s="87">
        <v>5.7202599999999997</v>
      </c>
      <c r="F21" s="87">
        <v>5.0685599999999997</v>
      </c>
      <c r="G21" s="87">
        <v>4.4707600000000003</v>
      </c>
      <c r="H21" s="87">
        <v>3.9527450000000002</v>
      </c>
      <c r="I21" s="87">
        <v>3.460502</v>
      </c>
      <c r="J21" s="87">
        <v>3.022513</v>
      </c>
      <c r="K21" s="87">
        <v>2.6387800000000001</v>
      </c>
      <c r="L21" s="87">
        <v>2.310289</v>
      </c>
      <c r="M21" s="87">
        <v>2.0360529999999999</v>
      </c>
      <c r="N21" s="87">
        <v>1.8318559999999999</v>
      </c>
      <c r="O21" s="87">
        <v>1.6917789999999999</v>
      </c>
      <c r="P21" s="87">
        <v>1.565723</v>
      </c>
      <c r="Q21" s="87">
        <v>1.4846220000000001</v>
      </c>
      <c r="R21" s="87">
        <v>1.3899319999999999</v>
      </c>
      <c r="S21" s="87">
        <v>1.302689</v>
      </c>
      <c r="T21" s="87">
        <v>1.2263520000000001</v>
      </c>
      <c r="U21" s="87">
        <v>1.156955</v>
      </c>
      <c r="V21" s="87">
        <v>1.0935060000000001</v>
      </c>
      <c r="W21" s="87">
        <v>1.036996</v>
      </c>
      <c r="X21" s="87">
        <v>0.98941000000000001</v>
      </c>
      <c r="Y21" s="87">
        <v>0.94876199999999999</v>
      </c>
      <c r="Z21" s="87">
        <v>0.91703800000000002</v>
      </c>
      <c r="AA21" s="87">
        <v>0.89324400000000004</v>
      </c>
      <c r="AB21" s="87">
        <v>0.877382</v>
      </c>
      <c r="AC21" s="87">
        <v>0.86846000000000001</v>
      </c>
      <c r="AG21" s="87"/>
      <c r="AH21" s="87"/>
      <c r="AI21" s="90"/>
      <c r="AJ21" s="87"/>
      <c r="AK21" s="87"/>
      <c r="AL21" s="87"/>
      <c r="AM21" s="87"/>
      <c r="AN21" s="87"/>
      <c r="AO21" s="87"/>
      <c r="AP21" s="87"/>
      <c r="AQ21" s="87"/>
      <c r="AR21" s="87"/>
      <c r="AS21" s="87"/>
      <c r="AT21" s="87"/>
      <c r="AU21" s="87"/>
      <c r="AV21" s="87"/>
      <c r="AW21" s="87"/>
      <c r="AX21" s="87"/>
      <c r="AY21" s="87"/>
    </row>
    <row r="22" spans="1:56">
      <c r="A22" s="91">
        <v>75</v>
      </c>
      <c r="B22" s="87">
        <v>8.1538869999999992</v>
      </c>
      <c r="C22" s="87">
        <v>7.3226849999999999</v>
      </c>
      <c r="D22" s="87">
        <v>6.5478189999999996</v>
      </c>
      <c r="E22" s="87">
        <v>5.7780800000000001</v>
      </c>
      <c r="F22" s="87">
        <v>5.1185400000000003</v>
      </c>
      <c r="G22" s="87">
        <v>4.5138800000000003</v>
      </c>
      <c r="H22" s="87">
        <v>3.9902310000000001</v>
      </c>
      <c r="I22" s="87">
        <v>3.4920680000000002</v>
      </c>
      <c r="J22" s="87">
        <v>3.0491480000000002</v>
      </c>
      <c r="K22" s="87">
        <v>2.6614689999999999</v>
      </c>
      <c r="L22" s="87">
        <v>2.3290320000000002</v>
      </c>
      <c r="M22" s="87">
        <v>2.0508500000000001</v>
      </c>
      <c r="N22" s="87">
        <v>1.8436939999999999</v>
      </c>
      <c r="O22" s="87">
        <v>1.7026300000000001</v>
      </c>
      <c r="P22" s="87">
        <v>1.5735079999999999</v>
      </c>
      <c r="Q22" s="87">
        <v>1.491528</v>
      </c>
      <c r="R22" s="87">
        <v>1.39588</v>
      </c>
      <c r="S22" s="87">
        <v>1.308638</v>
      </c>
      <c r="T22" s="87">
        <v>1.2323010000000001</v>
      </c>
      <c r="U22" s="87">
        <v>1.1619120000000001</v>
      </c>
      <c r="V22" s="87">
        <v>1.098463</v>
      </c>
      <c r="W22" s="87">
        <v>1.0419529999999999</v>
      </c>
      <c r="X22" s="87">
        <v>0.99436599999999997</v>
      </c>
      <c r="Y22" s="87">
        <v>0.95371899999999998</v>
      </c>
      <c r="Z22" s="87">
        <v>0.92199500000000001</v>
      </c>
      <c r="AA22" s="87">
        <v>0.89820100000000003</v>
      </c>
      <c r="AB22" s="87">
        <v>0.88233899999999998</v>
      </c>
      <c r="AC22" s="87">
        <v>0.87440799999999996</v>
      </c>
      <c r="AG22" s="87"/>
      <c r="AH22" s="87"/>
      <c r="AI22" s="90"/>
      <c r="AJ22" s="87"/>
      <c r="AK22" s="87"/>
      <c r="AL22" s="87"/>
      <c r="AM22" s="87"/>
      <c r="AN22" s="87"/>
      <c r="AO22" s="87"/>
      <c r="AP22" s="87"/>
      <c r="AQ22" s="87"/>
      <c r="AR22" s="87"/>
      <c r="AS22" s="87"/>
      <c r="AT22" s="87"/>
      <c r="AU22" s="87"/>
      <c r="AV22" s="87"/>
      <c r="AW22" s="87"/>
      <c r="AX22" s="87"/>
      <c r="AY22" s="87"/>
    </row>
    <row r="23" spans="1:56">
      <c r="A23" s="91">
        <v>80</v>
      </c>
      <c r="B23" s="87">
        <v>8.2369090000000007</v>
      </c>
      <c r="C23" s="87">
        <v>7.3968109999999996</v>
      </c>
      <c r="D23" s="87">
        <v>6.6130500000000003</v>
      </c>
      <c r="E23" s="87">
        <v>5.8349200000000003</v>
      </c>
      <c r="F23" s="87">
        <v>5.16852</v>
      </c>
      <c r="G23" s="87">
        <v>4.5579799999999997</v>
      </c>
      <c r="H23" s="87">
        <v>4.0287030000000001</v>
      </c>
      <c r="I23" s="87">
        <v>3.5246219999999999</v>
      </c>
      <c r="J23" s="87">
        <v>3.0767690000000001</v>
      </c>
      <c r="K23" s="87">
        <v>2.684158</v>
      </c>
      <c r="L23" s="87">
        <v>2.3467880000000001</v>
      </c>
      <c r="M23" s="87">
        <v>2.0666340000000001</v>
      </c>
      <c r="N23" s="87">
        <v>1.8565179999999999</v>
      </c>
      <c r="O23" s="87">
        <v>1.7124950000000001</v>
      </c>
      <c r="P23" s="87">
        <v>1.582266</v>
      </c>
      <c r="Q23" s="87">
        <v>1.4994190000000001</v>
      </c>
      <c r="R23" s="87">
        <v>1.40282</v>
      </c>
      <c r="S23" s="87">
        <v>1.314586</v>
      </c>
      <c r="T23" s="87">
        <v>1.237258</v>
      </c>
      <c r="U23" s="87">
        <v>1.1678599999999999</v>
      </c>
      <c r="V23" s="87">
        <v>1.1034200000000001</v>
      </c>
      <c r="W23" s="87">
        <v>1.04691</v>
      </c>
      <c r="X23" s="87">
        <v>0.998332</v>
      </c>
      <c r="Y23" s="87">
        <v>0.95867599999999997</v>
      </c>
      <c r="Z23" s="87">
        <v>0.926952</v>
      </c>
      <c r="AA23" s="87">
        <v>0.90315800000000002</v>
      </c>
      <c r="AB23" s="87">
        <v>0.88729599999999997</v>
      </c>
      <c r="AC23" s="87">
        <v>0.88035600000000003</v>
      </c>
      <c r="AG23" s="87"/>
      <c r="AH23" s="87"/>
      <c r="AI23" s="90"/>
      <c r="AJ23" s="87"/>
      <c r="AK23" s="87"/>
      <c r="AL23" s="87"/>
      <c r="AM23" s="87"/>
      <c r="AN23" s="87"/>
      <c r="AO23" s="87"/>
      <c r="AP23" s="87"/>
      <c r="AQ23" s="87"/>
      <c r="AR23" s="87"/>
      <c r="AS23" s="87"/>
      <c r="AT23" s="87"/>
      <c r="AU23" s="87"/>
      <c r="AV23" s="87"/>
      <c r="AW23" s="87"/>
      <c r="AX23" s="87"/>
      <c r="AY23" s="87"/>
    </row>
    <row r="24" spans="1:56">
      <c r="AG24" s="87"/>
      <c r="AH24" s="87"/>
      <c r="AI24" s="90"/>
      <c r="AJ24" s="87"/>
      <c r="AK24" s="87"/>
      <c r="AL24" s="87"/>
      <c r="AM24" s="87"/>
      <c r="AN24" s="87"/>
      <c r="AO24" s="87"/>
      <c r="AP24" s="87"/>
      <c r="AQ24" s="87"/>
      <c r="AR24" s="87"/>
      <c r="AS24" s="87"/>
      <c r="AT24" s="87"/>
      <c r="AU24" s="87"/>
      <c r="AV24" s="87"/>
      <c r="AW24" s="87"/>
      <c r="AX24" s="87"/>
      <c r="AY24" s="87"/>
    </row>
    <row r="25" spans="1:56">
      <c r="AG25" s="87"/>
      <c r="AH25" s="87"/>
      <c r="AI25" s="90"/>
      <c r="AJ25" s="87"/>
      <c r="AK25" s="87"/>
      <c r="AL25" s="87"/>
      <c r="AM25" s="87"/>
      <c r="AN25" s="87"/>
      <c r="AO25" s="87"/>
      <c r="AP25" s="87"/>
      <c r="AQ25" s="87"/>
      <c r="AR25" s="87"/>
      <c r="AS25" s="87"/>
      <c r="AT25" s="87"/>
      <c r="AU25" s="87"/>
      <c r="AV25" s="87"/>
      <c r="AW25" s="87"/>
      <c r="AX25" s="87"/>
      <c r="AY25" s="87"/>
    </row>
    <row r="26" spans="1:56">
      <c r="AG26" s="87"/>
      <c r="AH26" s="87"/>
      <c r="AI26" s="90"/>
      <c r="AJ26" s="87"/>
      <c r="AK26" s="87"/>
      <c r="AL26" s="87"/>
      <c r="AM26" s="87"/>
      <c r="AN26" s="87"/>
      <c r="AO26" s="87"/>
      <c r="AP26" s="87"/>
      <c r="AQ26" s="87"/>
      <c r="AR26" s="87"/>
      <c r="AS26" s="87"/>
      <c r="AT26" s="87"/>
      <c r="AU26" s="87"/>
      <c r="AV26" s="87"/>
      <c r="AW26" s="87"/>
      <c r="AX26" s="87"/>
      <c r="AY26" s="87"/>
    </row>
    <row r="27" spans="1:56">
      <c r="V27" s="96"/>
      <c r="W27" s="96"/>
      <c r="X27" s="96"/>
      <c r="Y27" s="96"/>
      <c r="Z27" s="96"/>
      <c r="AA27" s="96"/>
      <c r="AB27" s="96"/>
      <c r="AC27" s="96"/>
      <c r="AD27" s="96"/>
      <c r="AE27" s="96"/>
      <c r="AF27" s="96"/>
      <c r="AG27" s="96"/>
      <c r="AH27" s="96"/>
      <c r="AI27" s="100"/>
      <c r="AJ27" s="96"/>
      <c r="AK27" s="96"/>
      <c r="AL27" s="96"/>
      <c r="AM27" s="96"/>
      <c r="AN27" s="96"/>
      <c r="AO27" s="96"/>
      <c r="AP27" s="96"/>
      <c r="AQ27" s="96"/>
      <c r="AR27" s="96"/>
      <c r="AS27" s="96"/>
      <c r="AT27" s="96"/>
      <c r="AU27" s="96"/>
      <c r="AV27" s="96"/>
      <c r="AW27" s="96"/>
      <c r="AX27" s="96"/>
      <c r="AY27" s="96"/>
      <c r="AZ27" s="96"/>
      <c r="BA27" s="96"/>
      <c r="BB27" s="96"/>
      <c r="BC27" s="96"/>
    </row>
    <row r="28" spans="1:56">
      <c r="A28" s="92" t="s">
        <v>16</v>
      </c>
      <c r="B28" s="93">
        <v>4</v>
      </c>
      <c r="C28" s="93">
        <v>5</v>
      </c>
      <c r="D28" s="93">
        <v>6</v>
      </c>
      <c r="E28" s="93">
        <v>7</v>
      </c>
      <c r="F28" s="93">
        <v>8</v>
      </c>
      <c r="G28" s="93">
        <v>9</v>
      </c>
      <c r="H28" s="93">
        <v>10</v>
      </c>
      <c r="I28" s="93">
        <v>11</v>
      </c>
      <c r="J28" s="93">
        <v>12</v>
      </c>
      <c r="K28" s="93">
        <v>13</v>
      </c>
      <c r="L28" s="93">
        <v>14</v>
      </c>
      <c r="M28" s="93">
        <v>15</v>
      </c>
      <c r="N28" s="93">
        <v>16</v>
      </c>
      <c r="O28" s="93">
        <v>17</v>
      </c>
      <c r="P28" s="93">
        <v>18</v>
      </c>
      <c r="Q28" s="93">
        <v>19</v>
      </c>
      <c r="R28" s="93">
        <v>20</v>
      </c>
      <c r="V28" s="96"/>
      <c r="W28" s="96"/>
      <c r="X28" s="99"/>
      <c r="Y28" s="99"/>
      <c r="Z28" s="99"/>
      <c r="AA28" s="99"/>
      <c r="AB28" s="99"/>
      <c r="AC28" s="99"/>
      <c r="AD28" s="99"/>
      <c r="AE28" s="99"/>
      <c r="AF28" s="99"/>
      <c r="AG28" s="99"/>
      <c r="AH28" s="99"/>
      <c r="AI28" s="99"/>
      <c r="AJ28" s="99"/>
      <c r="AK28" s="99"/>
      <c r="AL28" s="99"/>
      <c r="AM28" s="99"/>
      <c r="AN28" s="99"/>
      <c r="AO28" s="101"/>
      <c r="AP28" s="99"/>
      <c r="AQ28" s="99"/>
      <c r="AR28" s="99"/>
      <c r="AS28" s="99"/>
      <c r="AT28" s="99"/>
      <c r="AU28" s="99"/>
      <c r="AV28" s="99"/>
      <c r="AW28" s="99"/>
      <c r="AX28" s="99"/>
      <c r="AY28" s="99"/>
      <c r="AZ28" s="99"/>
      <c r="BA28" s="99"/>
      <c r="BB28" s="99"/>
      <c r="BC28" s="99"/>
      <c r="BD28" s="94"/>
    </row>
    <row r="29" spans="1:56">
      <c r="A29" s="94">
        <v>128</v>
      </c>
      <c r="B29" s="92">
        <v>4.0446928275000085</v>
      </c>
      <c r="C29" s="92">
        <v>3.6603555000000059</v>
      </c>
      <c r="D29" s="92">
        <v>3.0022299999999955</v>
      </c>
      <c r="E29" s="92">
        <v>2.4583299999999952</v>
      </c>
      <c r="F29" s="92">
        <v>2.0254487500000002</v>
      </c>
      <c r="G29" s="92">
        <v>1.6703217499999994</v>
      </c>
      <c r="H29" s="92">
        <v>1.4002832499999998</v>
      </c>
      <c r="I29" s="92">
        <v>1.2486172499999995</v>
      </c>
      <c r="J29" s="92">
        <v>1.1484902499999992</v>
      </c>
      <c r="K29" s="92">
        <v>1.0327872499999999</v>
      </c>
      <c r="L29" s="92">
        <v>0.91208075000000077</v>
      </c>
      <c r="M29" s="92">
        <v>0.81368074999999995</v>
      </c>
      <c r="N29" s="92">
        <v>0.71652875000000027</v>
      </c>
      <c r="O29" s="92">
        <v>0.64068175000000027</v>
      </c>
      <c r="P29" s="92">
        <v>0.5851664999999997</v>
      </c>
      <c r="Q29" s="92">
        <v>0.53436000000000017</v>
      </c>
      <c r="R29" s="92">
        <v>0.50163574999999971</v>
      </c>
      <c r="V29" s="96"/>
      <c r="W29" s="96"/>
      <c r="X29" s="96"/>
      <c r="Y29" s="96"/>
      <c r="Z29" s="96"/>
      <c r="AA29" s="96"/>
      <c r="AB29" s="96"/>
      <c r="AC29" s="96"/>
      <c r="AD29" s="96"/>
      <c r="AE29" s="96"/>
      <c r="AF29" s="96"/>
      <c r="AG29" s="99"/>
      <c r="AH29" s="99"/>
      <c r="AI29" s="99"/>
      <c r="AJ29" s="99"/>
      <c r="AK29" s="99"/>
      <c r="AL29" s="99"/>
      <c r="AM29" s="99"/>
      <c r="AN29" s="99"/>
      <c r="AO29" s="101"/>
      <c r="AP29" s="99"/>
      <c r="AQ29" s="99"/>
      <c r="AR29" s="99"/>
      <c r="AS29" s="99"/>
      <c r="AT29" s="99"/>
      <c r="AU29" s="99"/>
      <c r="AV29" s="99"/>
      <c r="AW29" s="99"/>
      <c r="AX29" s="96"/>
      <c r="AY29" s="96"/>
      <c r="AZ29" s="96"/>
      <c r="BA29" s="96"/>
      <c r="BB29" s="96"/>
      <c r="BC29" s="96"/>
      <c r="BD29" s="92"/>
    </row>
    <row r="30" spans="1:56">
      <c r="A30" s="94">
        <v>144</v>
      </c>
      <c r="B30" s="92">
        <v>4.2106958725000077</v>
      </c>
      <c r="C30" s="92">
        <v>3.8105845000000054</v>
      </c>
      <c r="D30" s="92">
        <v>3.115909999999996</v>
      </c>
      <c r="E30" s="92">
        <v>2.5426099999999958</v>
      </c>
      <c r="F30" s="92">
        <v>2.0856227500000002</v>
      </c>
      <c r="G30" s="92">
        <v>1.7107667499999994</v>
      </c>
      <c r="H30" s="92">
        <v>1.4269172499999998</v>
      </c>
      <c r="I30" s="92">
        <v>1.2673592499999995</v>
      </c>
      <c r="J30" s="92">
        <v>1.1623002499999993</v>
      </c>
      <c r="K30" s="92">
        <v>1.0436922499999999</v>
      </c>
      <c r="L30" s="92">
        <v>0.92199475000000075</v>
      </c>
      <c r="M30" s="92">
        <v>0.82260374999999997</v>
      </c>
      <c r="N30" s="92">
        <v>0.72644275000000025</v>
      </c>
      <c r="O30" s="92">
        <v>0.65158775000000024</v>
      </c>
      <c r="P30" s="92">
        <v>0.59706349999999975</v>
      </c>
      <c r="Q30" s="92">
        <v>0.54923100000000014</v>
      </c>
      <c r="R30" s="92">
        <v>0.51948174999999974</v>
      </c>
      <c r="V30" s="96"/>
      <c r="W30" s="96"/>
      <c r="X30" s="96"/>
      <c r="Y30" s="96"/>
      <c r="Z30" s="96"/>
      <c r="AA30" s="96"/>
      <c r="AB30" s="96"/>
      <c r="AC30" s="96"/>
      <c r="AD30" s="96"/>
      <c r="AE30" s="96"/>
      <c r="AF30" s="96"/>
      <c r="AG30" s="96"/>
      <c r="AH30" s="96"/>
      <c r="AI30" s="96"/>
      <c r="AJ30" s="96"/>
      <c r="AK30" s="96"/>
      <c r="AL30" s="96"/>
      <c r="AM30" s="96"/>
      <c r="AN30" s="96"/>
      <c r="AO30" s="100"/>
      <c r="AP30" s="96"/>
      <c r="AQ30" s="96"/>
      <c r="AR30" s="96"/>
      <c r="AS30" s="96"/>
      <c r="AT30" s="96"/>
      <c r="AU30" s="96"/>
      <c r="AV30" s="96"/>
      <c r="AW30" s="96"/>
      <c r="AX30" s="96"/>
      <c r="AY30" s="96"/>
      <c r="AZ30" s="96"/>
      <c r="BA30" s="96"/>
      <c r="BB30" s="96"/>
      <c r="BC30" s="96"/>
      <c r="BD30" s="92"/>
    </row>
    <row r="31" spans="1:56">
      <c r="A31" s="94">
        <v>160</v>
      </c>
      <c r="B31" s="92">
        <v>4.3766989175000068</v>
      </c>
      <c r="C31" s="92">
        <v>3.9608135000000049</v>
      </c>
      <c r="D31" s="92">
        <v>3.2295899999999964</v>
      </c>
      <c r="E31" s="92">
        <v>2.6268899999999964</v>
      </c>
      <c r="F31" s="92">
        <v>2.1457967500000001</v>
      </c>
      <c r="G31" s="92">
        <v>1.7512117499999995</v>
      </c>
      <c r="H31" s="92">
        <v>1.4535512499999999</v>
      </c>
      <c r="I31" s="92">
        <v>1.2861012499999995</v>
      </c>
      <c r="J31" s="92">
        <v>1.1761102499999994</v>
      </c>
      <c r="K31" s="92">
        <v>1.0545972499999998</v>
      </c>
      <c r="L31" s="92">
        <v>0.93190875000000073</v>
      </c>
      <c r="M31" s="92">
        <v>0.83152674999999998</v>
      </c>
      <c r="N31" s="92">
        <v>0.73635675000000023</v>
      </c>
      <c r="O31" s="92">
        <v>0.66249375000000021</v>
      </c>
      <c r="P31" s="92">
        <v>0.60896049999999979</v>
      </c>
      <c r="Q31" s="92">
        <v>0.5641020000000001</v>
      </c>
      <c r="R31" s="92">
        <v>0.53732774999999977</v>
      </c>
      <c r="V31" s="96"/>
      <c r="W31" s="96"/>
      <c r="X31" s="96"/>
      <c r="Y31" s="96"/>
      <c r="Z31" s="96"/>
      <c r="AA31" s="96"/>
      <c r="AB31" s="96"/>
      <c r="AC31" s="96"/>
      <c r="AD31" s="96"/>
      <c r="AE31" s="96"/>
      <c r="AF31" s="96"/>
      <c r="AG31" s="96"/>
      <c r="AH31" s="96"/>
      <c r="AI31" s="96"/>
      <c r="AJ31" s="96"/>
      <c r="AK31" s="96"/>
      <c r="AL31" s="96"/>
      <c r="AM31" s="96"/>
      <c r="AN31" s="96"/>
      <c r="AO31" s="100"/>
      <c r="AP31" s="96"/>
      <c r="AQ31" s="96"/>
      <c r="AR31" s="96"/>
      <c r="AS31" s="96"/>
      <c r="AT31" s="96"/>
      <c r="AU31" s="96"/>
      <c r="AV31" s="96"/>
      <c r="AW31" s="96"/>
      <c r="AX31" s="96"/>
      <c r="AY31" s="96"/>
      <c r="AZ31" s="96"/>
      <c r="BA31" s="96"/>
      <c r="BB31" s="96"/>
      <c r="BC31" s="96"/>
      <c r="BD31" s="92"/>
    </row>
    <row r="32" spans="1:56">
      <c r="A32" s="94">
        <v>176</v>
      </c>
      <c r="B32" s="92">
        <v>4.542701962500006</v>
      </c>
      <c r="C32" s="92">
        <v>4.1110425000000044</v>
      </c>
      <c r="D32" s="92">
        <v>3.3432699999999969</v>
      </c>
      <c r="E32" s="92">
        <v>2.711169999999997</v>
      </c>
      <c r="F32" s="92">
        <v>2.2059707500000001</v>
      </c>
      <c r="G32" s="92">
        <v>1.7916567499999996</v>
      </c>
      <c r="H32" s="92">
        <v>1.4801852499999999</v>
      </c>
      <c r="I32" s="92">
        <v>1.3048432499999996</v>
      </c>
      <c r="J32" s="92">
        <v>1.1899202499999995</v>
      </c>
      <c r="K32" s="92">
        <v>1.0655022499999998</v>
      </c>
      <c r="L32" s="92">
        <v>0.94182275000000071</v>
      </c>
      <c r="M32" s="92">
        <v>0.84044975</v>
      </c>
      <c r="N32" s="92">
        <v>0.7462707500000002</v>
      </c>
      <c r="O32" s="92">
        <v>0.67339975000000019</v>
      </c>
      <c r="P32" s="92">
        <v>0.62085749999999984</v>
      </c>
      <c r="Q32" s="92">
        <v>0.57897300000000007</v>
      </c>
      <c r="R32" s="92">
        <v>0.5551737499999998</v>
      </c>
      <c r="V32" s="96"/>
      <c r="W32" s="96"/>
      <c r="X32" s="96"/>
      <c r="Y32" s="96"/>
      <c r="Z32" s="96"/>
      <c r="AA32" s="96"/>
      <c r="AB32" s="96"/>
      <c r="AC32" s="96"/>
      <c r="AD32" s="96"/>
      <c r="AE32" s="96"/>
      <c r="AF32" s="96"/>
      <c r="AG32" s="96"/>
      <c r="AH32" s="96"/>
      <c r="AI32" s="96"/>
      <c r="AJ32" s="96"/>
      <c r="AK32" s="96"/>
      <c r="AL32" s="96"/>
      <c r="AM32" s="96"/>
      <c r="AN32" s="96"/>
      <c r="AO32" s="100"/>
      <c r="AP32" s="96"/>
      <c r="AQ32" s="96"/>
      <c r="AR32" s="96"/>
      <c r="AS32" s="96"/>
      <c r="AT32" s="96"/>
      <c r="AU32" s="96"/>
      <c r="AV32" s="96"/>
      <c r="AW32" s="96"/>
      <c r="AX32" s="96"/>
      <c r="AY32" s="96"/>
      <c r="AZ32" s="96"/>
      <c r="BA32" s="96"/>
      <c r="BB32" s="96"/>
      <c r="BC32" s="96"/>
      <c r="BD32" s="92"/>
    </row>
    <row r="33" spans="1:56">
      <c r="A33" s="94">
        <v>192</v>
      </c>
      <c r="B33" s="92">
        <v>4.7087050075000052</v>
      </c>
      <c r="C33" s="92">
        <v>4.2612715000000039</v>
      </c>
      <c r="D33" s="92">
        <v>3.4569499999999973</v>
      </c>
      <c r="E33" s="92">
        <v>2.7954499999999975</v>
      </c>
      <c r="F33" s="92">
        <v>2.26614475</v>
      </c>
      <c r="G33" s="92">
        <v>1.8321017499999996</v>
      </c>
      <c r="H33" s="92">
        <v>1.5068192499999999</v>
      </c>
      <c r="I33" s="92">
        <v>1.3235852499999996</v>
      </c>
      <c r="J33" s="92">
        <v>1.2037302499999996</v>
      </c>
      <c r="K33" s="92">
        <v>1.0764072499999997</v>
      </c>
      <c r="L33" s="92">
        <v>0.95173675000000069</v>
      </c>
      <c r="M33" s="92">
        <v>0.84937275000000001</v>
      </c>
      <c r="N33" s="92">
        <v>0.75618475000000018</v>
      </c>
      <c r="O33" s="92">
        <v>0.68430575000000016</v>
      </c>
      <c r="P33" s="92">
        <v>0.63275449999999989</v>
      </c>
      <c r="Q33" s="92">
        <v>0.59384400000000004</v>
      </c>
      <c r="R33" s="92">
        <v>0.57301974999999983</v>
      </c>
      <c r="V33" s="96"/>
      <c r="W33" s="96"/>
      <c r="X33" s="96"/>
      <c r="Y33" s="96"/>
      <c r="Z33" s="96"/>
      <c r="AA33" s="96"/>
      <c r="AB33" s="96"/>
      <c r="AC33" s="96"/>
      <c r="AD33" s="96"/>
      <c r="AE33" s="96"/>
      <c r="AF33" s="96"/>
      <c r="AG33" s="96"/>
      <c r="AH33" s="96"/>
      <c r="AI33" s="96"/>
      <c r="AJ33" s="96"/>
      <c r="AK33" s="96"/>
      <c r="AL33" s="96"/>
      <c r="AM33" s="96"/>
      <c r="AN33" s="96"/>
      <c r="AO33" s="100"/>
      <c r="AP33" s="96"/>
      <c r="AQ33" s="96"/>
      <c r="AR33" s="96"/>
      <c r="AS33" s="96"/>
      <c r="AT33" s="96"/>
      <c r="AU33" s="96"/>
      <c r="AV33" s="96"/>
      <c r="AW33" s="96"/>
      <c r="AX33" s="96"/>
      <c r="AY33" s="96"/>
      <c r="AZ33" s="96"/>
      <c r="BA33" s="96"/>
      <c r="BB33" s="96"/>
      <c r="BC33" s="96"/>
      <c r="BD33" s="92"/>
    </row>
    <row r="34" spans="1:56">
      <c r="A34" s="94">
        <v>208</v>
      </c>
      <c r="B34" s="92">
        <v>4.8747080525000044</v>
      </c>
      <c r="C34" s="92">
        <v>4.4115005000000034</v>
      </c>
      <c r="D34" s="92">
        <v>3.5706299999999978</v>
      </c>
      <c r="E34" s="92">
        <v>2.8797299999999981</v>
      </c>
      <c r="F34" s="92">
        <v>2.32631875</v>
      </c>
      <c r="G34" s="92">
        <v>1.8725467499999997</v>
      </c>
      <c r="H34" s="92">
        <v>1.53345325</v>
      </c>
      <c r="I34" s="92">
        <v>1.3423272499999996</v>
      </c>
      <c r="J34" s="92">
        <v>1.2175402499999997</v>
      </c>
      <c r="K34" s="92">
        <v>1.0873122499999996</v>
      </c>
      <c r="L34" s="92">
        <v>0.96165075000000066</v>
      </c>
      <c r="M34" s="92">
        <v>0.85829575000000002</v>
      </c>
      <c r="N34" s="92">
        <v>0.76609875000000016</v>
      </c>
      <c r="O34" s="92">
        <v>0.69521175000000013</v>
      </c>
      <c r="P34" s="92">
        <v>0.64465149999999993</v>
      </c>
      <c r="Q34" s="92">
        <v>0.60871500000000001</v>
      </c>
      <c r="R34" s="92">
        <v>0.59086574999999986</v>
      </c>
      <c r="V34" s="96"/>
      <c r="W34" s="96"/>
      <c r="X34" s="96"/>
      <c r="Y34" s="96"/>
      <c r="Z34" s="96"/>
      <c r="AA34" s="96"/>
      <c r="AB34" s="96"/>
      <c r="AC34" s="96"/>
      <c r="AD34" s="96"/>
      <c r="AE34" s="96"/>
      <c r="AF34" s="96"/>
      <c r="AG34" s="96"/>
      <c r="AH34" s="96"/>
      <c r="AI34" s="96"/>
      <c r="AJ34" s="96"/>
      <c r="AK34" s="96"/>
      <c r="AL34" s="96"/>
      <c r="AM34" s="96"/>
      <c r="AN34" s="96"/>
      <c r="AO34" s="100"/>
      <c r="AP34" s="96"/>
      <c r="AQ34" s="96"/>
      <c r="AR34" s="96"/>
      <c r="AS34" s="96"/>
      <c r="AT34" s="96"/>
      <c r="AU34" s="96"/>
      <c r="AV34" s="96"/>
      <c r="AW34" s="96"/>
      <c r="AX34" s="96"/>
      <c r="AY34" s="96"/>
      <c r="AZ34" s="96"/>
      <c r="BA34" s="96"/>
      <c r="BB34" s="96"/>
      <c r="BC34" s="96"/>
      <c r="BD34" s="92"/>
    </row>
    <row r="35" spans="1:56">
      <c r="A35" s="94">
        <v>224</v>
      </c>
      <c r="B35" s="92">
        <v>5.0407110975000036</v>
      </c>
      <c r="C35" s="92">
        <v>4.5617295000000029</v>
      </c>
      <c r="D35" s="92">
        <v>3.6843099999999982</v>
      </c>
      <c r="E35" s="92">
        <v>2.9640099999999987</v>
      </c>
      <c r="F35" s="92">
        <v>2.3864927499999999</v>
      </c>
      <c r="G35" s="92">
        <v>1.9129917499999998</v>
      </c>
      <c r="H35" s="92">
        <v>1.56008725</v>
      </c>
      <c r="I35" s="92">
        <v>1.3610692499999997</v>
      </c>
      <c r="J35" s="92">
        <v>1.2313502499999998</v>
      </c>
      <c r="K35" s="92">
        <v>1.0982172499999996</v>
      </c>
      <c r="L35" s="92">
        <v>0.97156475000000064</v>
      </c>
      <c r="M35" s="92">
        <v>0.86721875000000004</v>
      </c>
      <c r="N35" s="92">
        <v>0.77601275000000014</v>
      </c>
      <c r="O35" s="92">
        <v>0.7061177500000001</v>
      </c>
      <c r="P35" s="92">
        <v>0.65654849999999998</v>
      </c>
      <c r="Q35" s="92">
        <v>0.62358599999999997</v>
      </c>
      <c r="R35" s="92">
        <v>0.60871174999999988</v>
      </c>
      <c r="V35" s="96"/>
      <c r="W35" s="96"/>
      <c r="X35" s="96"/>
      <c r="Y35" s="96"/>
      <c r="Z35" s="96"/>
      <c r="AA35" s="96"/>
      <c r="AB35" s="96"/>
      <c r="AC35" s="96"/>
      <c r="AD35" s="96"/>
      <c r="AE35" s="96"/>
      <c r="AF35" s="96"/>
      <c r="AG35" s="96"/>
      <c r="AH35" s="96"/>
      <c r="AI35" s="96"/>
      <c r="AJ35" s="96"/>
      <c r="AK35" s="96"/>
      <c r="AL35" s="96"/>
      <c r="AM35" s="96"/>
      <c r="AN35" s="96"/>
      <c r="AO35" s="100"/>
      <c r="AP35" s="96"/>
      <c r="AQ35" s="96"/>
      <c r="AR35" s="96"/>
      <c r="AS35" s="96"/>
      <c r="AT35" s="96"/>
      <c r="AU35" s="96"/>
      <c r="AV35" s="96"/>
      <c r="AW35" s="96"/>
      <c r="AX35" s="96"/>
      <c r="AY35" s="96"/>
      <c r="AZ35" s="96"/>
      <c r="BA35" s="96"/>
      <c r="BB35" s="96"/>
      <c r="BC35" s="96"/>
      <c r="BD35" s="92"/>
    </row>
    <row r="36" spans="1:56">
      <c r="A36" s="94">
        <v>240</v>
      </c>
      <c r="B36" s="92">
        <v>5.2067141425000028</v>
      </c>
      <c r="C36" s="92">
        <v>4.7119585000000024</v>
      </c>
      <c r="D36" s="92">
        <v>3.7979899999999986</v>
      </c>
      <c r="E36" s="92">
        <v>3.0482899999999993</v>
      </c>
      <c r="F36" s="92">
        <v>2.4466667499999999</v>
      </c>
      <c r="G36" s="92">
        <v>1.9534367499999998</v>
      </c>
      <c r="H36" s="92">
        <v>1.5867212500000001</v>
      </c>
      <c r="I36" s="92">
        <v>1.3798112499999997</v>
      </c>
      <c r="J36" s="92">
        <v>1.2451602499999999</v>
      </c>
      <c r="K36" s="92">
        <v>1.1091222499999995</v>
      </c>
      <c r="L36" s="92">
        <v>0.98147875000000062</v>
      </c>
      <c r="M36" s="92">
        <v>0.87614175000000005</v>
      </c>
      <c r="N36" s="92">
        <v>0.78592675000000012</v>
      </c>
      <c r="O36" s="92">
        <v>0.71702375000000007</v>
      </c>
      <c r="P36" s="92">
        <v>0.66844550000000003</v>
      </c>
      <c r="Q36" s="92">
        <v>0.63845699999999994</v>
      </c>
      <c r="R36" s="92">
        <v>0.62655774999999991</v>
      </c>
      <c r="V36" s="96"/>
      <c r="W36" s="96"/>
      <c r="X36" s="96"/>
      <c r="Y36" s="96"/>
      <c r="Z36" s="96"/>
      <c r="AA36" s="96"/>
      <c r="AB36" s="96"/>
      <c r="AC36" s="96"/>
      <c r="AD36" s="96"/>
      <c r="AE36" s="96"/>
      <c r="AF36" s="96"/>
      <c r="AG36" s="96"/>
      <c r="AH36" s="96"/>
      <c r="AI36" s="96"/>
      <c r="AJ36" s="96"/>
      <c r="AK36" s="96"/>
      <c r="AL36" s="96"/>
      <c r="AM36" s="96"/>
      <c r="AN36" s="96"/>
      <c r="AO36" s="100"/>
      <c r="AP36" s="96"/>
      <c r="AQ36" s="96"/>
      <c r="AR36" s="96"/>
      <c r="AS36" s="96"/>
      <c r="AT36" s="96"/>
      <c r="AU36" s="96"/>
      <c r="AV36" s="96"/>
      <c r="AW36" s="96"/>
      <c r="AX36" s="96"/>
      <c r="AY36" s="96"/>
      <c r="AZ36" s="96"/>
      <c r="BA36" s="96"/>
      <c r="BB36" s="96"/>
      <c r="BC36" s="96"/>
      <c r="BD36" s="92"/>
    </row>
    <row r="37" spans="1:56">
      <c r="A37" s="94">
        <v>256</v>
      </c>
      <c r="B37" s="92">
        <v>5.3727171875000019</v>
      </c>
      <c r="C37" s="92">
        <v>4.8621875000000019</v>
      </c>
      <c r="D37" s="92">
        <v>3.9116699999999991</v>
      </c>
      <c r="E37" s="92">
        <v>3.1325699999999999</v>
      </c>
      <c r="F37" s="92">
        <v>2.5068407499999998</v>
      </c>
      <c r="G37" s="92">
        <v>1.9938817499999999</v>
      </c>
      <c r="H37" s="92">
        <v>1.6133552500000001</v>
      </c>
      <c r="I37" s="92">
        <v>1.3985532499999997</v>
      </c>
      <c r="J37" s="92">
        <v>1.25897025</v>
      </c>
      <c r="K37" s="92">
        <v>1.1200272499999995</v>
      </c>
      <c r="L37" s="92">
        <v>0.9913927500000006</v>
      </c>
      <c r="M37" s="92">
        <v>0.88506475000000007</v>
      </c>
      <c r="N37" s="92">
        <v>0.7958407500000001</v>
      </c>
      <c r="O37" s="92">
        <v>0.72792975000000004</v>
      </c>
      <c r="P37" s="92">
        <v>0.68034250000000007</v>
      </c>
      <c r="Q37" s="92">
        <v>0.65332799999999991</v>
      </c>
      <c r="R37" s="92">
        <v>0.64440374999999994</v>
      </c>
      <c r="V37" s="96"/>
      <c r="W37" s="96"/>
      <c r="X37" s="96"/>
      <c r="Y37" s="96"/>
      <c r="Z37" s="96"/>
      <c r="AA37" s="96"/>
      <c r="AB37" s="96"/>
      <c r="AC37" s="96"/>
      <c r="AD37" s="96"/>
      <c r="AE37" s="96"/>
      <c r="AF37" s="96"/>
      <c r="AG37" s="96"/>
      <c r="AH37" s="96"/>
      <c r="AI37" s="96"/>
      <c r="AJ37" s="96"/>
      <c r="AK37" s="96"/>
      <c r="AL37" s="96"/>
      <c r="AM37" s="96"/>
      <c r="AN37" s="96"/>
      <c r="AO37" s="100"/>
      <c r="AP37" s="96"/>
      <c r="AQ37" s="96"/>
      <c r="AR37" s="96"/>
      <c r="AS37" s="96"/>
      <c r="AT37" s="96"/>
      <c r="AU37" s="96"/>
      <c r="AV37" s="96"/>
      <c r="AW37" s="96"/>
      <c r="AX37" s="96"/>
      <c r="AY37" s="96"/>
      <c r="AZ37" s="96"/>
      <c r="BA37" s="96"/>
      <c r="BB37" s="96"/>
      <c r="BC37" s="96"/>
      <c r="BD37" s="92"/>
    </row>
    <row r="38" spans="1:56">
      <c r="A38" s="94">
        <v>272</v>
      </c>
      <c r="B38" s="95">
        <v>5.5387202325000011</v>
      </c>
      <c r="C38" s="92">
        <v>5.0124165000000014</v>
      </c>
      <c r="D38" s="92">
        <v>4.0253499999999995</v>
      </c>
      <c r="E38" s="92">
        <v>3.2168500000000004</v>
      </c>
      <c r="F38" s="92">
        <v>2.5670147499999998</v>
      </c>
      <c r="G38" s="92">
        <v>2.03432675</v>
      </c>
      <c r="H38" s="92">
        <v>1.6399892500000002</v>
      </c>
      <c r="I38" s="92">
        <v>1.4172952499999998</v>
      </c>
      <c r="J38" s="92">
        <v>1.2727802500000001</v>
      </c>
      <c r="K38" s="92">
        <v>1.1309322499999994</v>
      </c>
      <c r="L38" s="92">
        <v>1.0013067500000006</v>
      </c>
      <c r="M38" s="92">
        <v>0.89398775000000008</v>
      </c>
      <c r="N38" s="92">
        <v>0.80575475000000008</v>
      </c>
      <c r="O38" s="92">
        <v>0.73883575000000001</v>
      </c>
      <c r="P38" s="92">
        <v>0.69223950000000012</v>
      </c>
      <c r="Q38" s="92">
        <v>0.66819899999999988</v>
      </c>
      <c r="R38" s="92">
        <v>0.66224974999999997</v>
      </c>
      <c r="V38" s="96"/>
      <c r="W38" s="96"/>
      <c r="X38" s="96"/>
      <c r="Y38" s="96"/>
      <c r="Z38" s="96"/>
      <c r="AA38" s="96"/>
      <c r="AB38" s="96"/>
      <c r="AC38" s="96"/>
      <c r="AD38" s="96"/>
      <c r="AE38" s="96"/>
      <c r="AF38" s="96"/>
      <c r="AG38" s="96"/>
      <c r="AH38" s="96"/>
      <c r="AI38" s="96"/>
      <c r="AJ38" s="96"/>
      <c r="AK38" s="96"/>
      <c r="AL38" s="96"/>
      <c r="AM38" s="96"/>
      <c r="AN38" s="96"/>
      <c r="AO38" s="100"/>
      <c r="AP38" s="96"/>
      <c r="AQ38" s="96"/>
      <c r="AR38" s="96"/>
      <c r="AS38" s="96"/>
      <c r="AT38" s="96"/>
      <c r="AU38" s="96"/>
      <c r="AV38" s="96"/>
      <c r="AW38" s="96"/>
      <c r="AX38" s="96"/>
      <c r="AY38" s="96"/>
      <c r="AZ38" s="96"/>
      <c r="BA38" s="96"/>
      <c r="BB38" s="96"/>
      <c r="BC38" s="96"/>
      <c r="BD38" s="92"/>
    </row>
    <row r="39" spans="1:56">
      <c r="A39" s="94">
        <v>288</v>
      </c>
      <c r="B39" s="95">
        <v>5.704724382500002</v>
      </c>
      <c r="C39" s="92">
        <v>5.1626465000000019</v>
      </c>
      <c r="D39" s="92">
        <v>4.1380499999999989</v>
      </c>
      <c r="E39" s="92">
        <v>3.3001499999999999</v>
      </c>
      <c r="F39" s="92">
        <v>2.6252157499999997</v>
      </c>
      <c r="G39" s="92">
        <v>2.0737847500000002</v>
      </c>
      <c r="H39" s="92">
        <v>1.6656372500000001</v>
      </c>
      <c r="I39" s="92">
        <v>1.4350522499999998</v>
      </c>
      <c r="J39" s="92">
        <v>1.2865902499999999</v>
      </c>
      <c r="K39" s="92">
        <v>1.1418372499999996</v>
      </c>
      <c r="L39" s="92">
        <v>1.0112207500000006</v>
      </c>
      <c r="M39" s="92">
        <v>0.90390175000000006</v>
      </c>
      <c r="N39" s="92">
        <v>0.81566775000000014</v>
      </c>
      <c r="O39" s="92">
        <v>0.74874974999999999</v>
      </c>
      <c r="P39" s="92">
        <v>0.70413650000000005</v>
      </c>
      <c r="Q39" s="92">
        <v>0.68207799999999996</v>
      </c>
      <c r="R39" s="92">
        <v>0.68009474999999997</v>
      </c>
      <c r="V39" s="96"/>
      <c r="W39" s="96"/>
      <c r="X39" s="96"/>
      <c r="Y39" s="96"/>
      <c r="Z39" s="96"/>
      <c r="AA39" s="96"/>
      <c r="AB39" s="96"/>
      <c r="AC39" s="96"/>
      <c r="AD39" s="96"/>
      <c r="AE39" s="96"/>
      <c r="AF39" s="96"/>
      <c r="AG39" s="96"/>
      <c r="AH39" s="96"/>
      <c r="AI39" s="96"/>
      <c r="AJ39" s="96"/>
      <c r="AK39" s="96"/>
      <c r="AL39" s="96"/>
      <c r="AM39" s="96"/>
      <c r="AN39" s="96"/>
      <c r="AO39" s="100"/>
      <c r="AP39" s="96"/>
      <c r="AQ39" s="96"/>
      <c r="AR39" s="96"/>
      <c r="AS39" s="96"/>
      <c r="AT39" s="96"/>
      <c r="AU39" s="96"/>
      <c r="AV39" s="96"/>
      <c r="AW39" s="96"/>
      <c r="AX39" s="96"/>
      <c r="AY39" s="96"/>
      <c r="AZ39" s="96"/>
      <c r="BA39" s="96"/>
      <c r="BB39" s="96"/>
      <c r="BC39" s="96"/>
      <c r="BD39" s="92"/>
    </row>
    <row r="40" spans="1:56">
      <c r="A40" s="94">
        <v>304</v>
      </c>
      <c r="B40" s="95">
        <v>5.8707274275000012</v>
      </c>
      <c r="C40" s="92">
        <v>5.3128755000000014</v>
      </c>
      <c r="D40" s="92">
        <v>4.2517299999999993</v>
      </c>
      <c r="E40" s="92">
        <v>3.3844300000000005</v>
      </c>
      <c r="F40" s="92">
        <v>2.6853897499999997</v>
      </c>
      <c r="G40" s="92">
        <v>2.1142297500000002</v>
      </c>
      <c r="H40" s="92">
        <v>1.6922712500000001</v>
      </c>
      <c r="I40" s="92">
        <v>1.4537942499999998</v>
      </c>
      <c r="J40" s="92">
        <v>1.30040025</v>
      </c>
      <c r="K40" s="92">
        <v>1.1527422499999995</v>
      </c>
      <c r="L40" s="92">
        <v>1.0211347500000005</v>
      </c>
      <c r="M40" s="92">
        <v>0.91282475000000007</v>
      </c>
      <c r="N40" s="92">
        <v>0.82558175000000011</v>
      </c>
      <c r="O40" s="92">
        <v>0.75965574999999996</v>
      </c>
      <c r="P40" s="92">
        <v>0.7160335000000001</v>
      </c>
      <c r="Q40" s="92">
        <v>0.69694899999999993</v>
      </c>
      <c r="R40" s="92">
        <v>0.69794075</v>
      </c>
      <c r="V40" s="96"/>
      <c r="W40" s="96"/>
      <c r="X40" s="96"/>
      <c r="Y40" s="96"/>
      <c r="Z40" s="96"/>
      <c r="AA40" s="96"/>
      <c r="AB40" s="96"/>
      <c r="AC40" s="96"/>
      <c r="AD40" s="96"/>
      <c r="AE40" s="96"/>
      <c r="AF40" s="96"/>
      <c r="AG40" s="96"/>
      <c r="AH40" s="96"/>
      <c r="AI40" s="96"/>
      <c r="AJ40" s="96"/>
      <c r="AK40" s="96"/>
      <c r="AL40" s="96"/>
      <c r="AM40" s="96"/>
      <c r="AN40" s="96"/>
      <c r="AO40" s="100"/>
      <c r="AP40" s="96"/>
      <c r="AQ40" s="96"/>
      <c r="AR40" s="96"/>
      <c r="AS40" s="96"/>
      <c r="AT40" s="96"/>
      <c r="AU40" s="96"/>
      <c r="AV40" s="96"/>
      <c r="AW40" s="96"/>
      <c r="AX40" s="96"/>
      <c r="AY40" s="96"/>
      <c r="AZ40" s="96"/>
      <c r="BA40" s="96"/>
      <c r="BB40" s="96"/>
      <c r="BC40" s="96"/>
      <c r="BD40" s="92"/>
    </row>
    <row r="41" spans="1:56">
      <c r="A41" s="94">
        <v>320</v>
      </c>
      <c r="B41" s="95">
        <v>6.0367304725000022</v>
      </c>
      <c r="C41" s="92">
        <v>5.4631045000000018</v>
      </c>
      <c r="D41" s="92">
        <v>4.3663899999999991</v>
      </c>
      <c r="E41" s="92">
        <v>3.4696900000000004</v>
      </c>
      <c r="F41" s="92">
        <v>2.7475367499999996</v>
      </c>
      <c r="G41" s="92">
        <v>2.15566075</v>
      </c>
      <c r="H41" s="92">
        <v>1.71989225</v>
      </c>
      <c r="I41" s="92">
        <v>1.4725372499999998</v>
      </c>
      <c r="J41" s="92">
        <v>1.3142112500000001</v>
      </c>
      <c r="K41" s="92">
        <v>1.1646392499999996</v>
      </c>
      <c r="L41" s="92">
        <v>1.0320397500000005</v>
      </c>
      <c r="M41" s="92">
        <v>0.92273875000000005</v>
      </c>
      <c r="N41" s="92">
        <v>0.83450475000000013</v>
      </c>
      <c r="O41" s="92">
        <v>0.76956974999999994</v>
      </c>
      <c r="P41" s="92">
        <v>0.72792950000000012</v>
      </c>
      <c r="Q41" s="92">
        <v>0.71082899999999993</v>
      </c>
      <c r="R41" s="92">
        <v>0.71479375000000001</v>
      </c>
      <c r="V41" s="96"/>
      <c r="W41" s="96"/>
      <c r="X41" s="96"/>
      <c r="Y41" s="96"/>
      <c r="Z41" s="96"/>
      <c r="AA41" s="96"/>
      <c r="AB41" s="96"/>
      <c r="AC41" s="96"/>
      <c r="AD41" s="96"/>
      <c r="AE41" s="96"/>
      <c r="AF41" s="96"/>
      <c r="AG41" s="96"/>
      <c r="AH41" s="96"/>
      <c r="AI41" s="96"/>
      <c r="AJ41" s="96"/>
      <c r="AK41" s="96"/>
      <c r="AL41" s="96"/>
      <c r="AM41" s="96"/>
      <c r="AN41" s="96"/>
      <c r="AO41" s="100"/>
      <c r="AP41" s="96"/>
      <c r="AQ41" s="96"/>
      <c r="AR41" s="96"/>
      <c r="AS41" s="96"/>
      <c r="AT41" s="96"/>
      <c r="AU41" s="96"/>
      <c r="AV41" s="96"/>
      <c r="AW41" s="96"/>
      <c r="AX41" s="96"/>
      <c r="AY41" s="96"/>
      <c r="AZ41" s="96"/>
      <c r="BA41" s="96"/>
      <c r="BB41" s="96"/>
      <c r="BC41" s="96"/>
      <c r="BD41" s="92"/>
    </row>
    <row r="42" spans="1:56">
      <c r="A42" s="94">
        <v>336</v>
      </c>
      <c r="B42" s="95">
        <v>6.2016417775000017</v>
      </c>
      <c r="C42" s="92">
        <v>5.6123455000000018</v>
      </c>
      <c r="D42" s="92">
        <v>4.4810499999999989</v>
      </c>
      <c r="E42" s="92">
        <v>3.5559300000000005</v>
      </c>
      <c r="F42" s="92">
        <v>2.8096837499999996</v>
      </c>
      <c r="G42" s="92">
        <v>2.1990647500000002</v>
      </c>
      <c r="H42" s="92">
        <v>1.7484992500000001</v>
      </c>
      <c r="I42" s="92">
        <v>1.4912802499999998</v>
      </c>
      <c r="J42" s="92">
        <v>1.3280212500000002</v>
      </c>
      <c r="K42" s="92">
        <v>1.1755442499999995</v>
      </c>
      <c r="L42" s="92">
        <v>1.0419537500000005</v>
      </c>
      <c r="M42" s="92">
        <v>0.93166075000000015</v>
      </c>
      <c r="N42" s="92">
        <v>0.84342675000000011</v>
      </c>
      <c r="O42" s="92">
        <v>0.77948275</v>
      </c>
      <c r="P42" s="92">
        <v>0.73883550000000009</v>
      </c>
      <c r="Q42" s="92">
        <v>0.72371699999999994</v>
      </c>
      <c r="R42" s="92">
        <v>0.73065575000000005</v>
      </c>
      <c r="V42" s="96"/>
      <c r="W42" s="96"/>
      <c r="X42" s="96"/>
      <c r="Y42" s="96"/>
      <c r="Z42" s="96"/>
      <c r="AA42" s="96"/>
      <c r="AB42" s="96"/>
      <c r="AC42" s="96"/>
      <c r="AD42" s="96"/>
      <c r="AE42" s="96"/>
      <c r="AF42" s="96"/>
      <c r="AG42" s="96"/>
      <c r="AH42" s="96"/>
      <c r="AI42" s="96"/>
      <c r="AJ42" s="96"/>
      <c r="AK42" s="96"/>
      <c r="AL42" s="96"/>
      <c r="AM42" s="96"/>
      <c r="AN42" s="96"/>
      <c r="AO42" s="100"/>
      <c r="AP42" s="96"/>
      <c r="AQ42" s="96"/>
      <c r="AR42" s="96"/>
      <c r="AS42" s="96"/>
      <c r="AT42" s="96"/>
      <c r="AU42" s="96"/>
      <c r="AV42" s="96"/>
      <c r="AW42" s="96"/>
      <c r="AX42" s="96"/>
      <c r="AY42" s="96"/>
      <c r="AZ42" s="96"/>
      <c r="BA42" s="96"/>
      <c r="BB42" s="96"/>
      <c r="BC42" s="96"/>
      <c r="BD42" s="92"/>
    </row>
    <row r="43" spans="1:56">
      <c r="A43" s="94">
        <v>352</v>
      </c>
      <c r="B43" s="95">
        <v>6.3654602375000016</v>
      </c>
      <c r="C43" s="92">
        <v>5.7605975000000011</v>
      </c>
      <c r="D43" s="92">
        <v>4.5957099999999995</v>
      </c>
      <c r="E43" s="92">
        <v>3.6431499999999999</v>
      </c>
      <c r="F43" s="92">
        <v>2.8738037499999995</v>
      </c>
      <c r="G43" s="92">
        <v>2.2444427500000002</v>
      </c>
      <c r="H43" s="92">
        <v>1.7790802500000003</v>
      </c>
      <c r="I43" s="92">
        <v>1.5119962499999999</v>
      </c>
      <c r="J43" s="92">
        <v>1.3428182500000001</v>
      </c>
      <c r="K43" s="92">
        <v>1.1874412499999996</v>
      </c>
      <c r="L43" s="92">
        <v>1.0528587500000004</v>
      </c>
      <c r="M43" s="92">
        <v>0.94157475000000013</v>
      </c>
      <c r="N43" s="92">
        <v>0.85334075000000009</v>
      </c>
      <c r="O43" s="92">
        <v>0.78939674999999998</v>
      </c>
      <c r="P43" s="92">
        <v>0.75073150000000011</v>
      </c>
      <c r="Q43" s="92">
        <v>0.73660499999999995</v>
      </c>
      <c r="R43" s="92">
        <v>0.74552675000000002</v>
      </c>
      <c r="V43" s="96"/>
      <c r="W43" s="96"/>
      <c r="X43" s="96"/>
      <c r="Y43" s="96"/>
      <c r="Z43" s="96"/>
      <c r="AA43" s="96"/>
      <c r="AB43" s="96"/>
      <c r="AC43" s="96"/>
      <c r="AD43" s="96"/>
      <c r="AE43" s="96"/>
      <c r="AF43" s="96"/>
      <c r="AG43" s="96"/>
      <c r="AH43" s="96"/>
      <c r="AI43" s="96"/>
      <c r="AJ43" s="96"/>
      <c r="AK43" s="96"/>
      <c r="AL43" s="96"/>
      <c r="AM43" s="96"/>
      <c r="AN43" s="96"/>
      <c r="AO43" s="100"/>
      <c r="AP43" s="96"/>
      <c r="AQ43" s="96"/>
      <c r="AR43" s="96"/>
      <c r="AS43" s="96"/>
      <c r="AT43" s="96"/>
      <c r="AU43" s="96"/>
      <c r="AV43" s="96"/>
      <c r="AW43" s="96"/>
      <c r="AX43" s="96"/>
      <c r="AY43" s="96"/>
      <c r="AZ43" s="96"/>
      <c r="BA43" s="96"/>
      <c r="BB43" s="96"/>
      <c r="BC43" s="96"/>
      <c r="BD43" s="92"/>
    </row>
    <row r="44" spans="1:56">
      <c r="A44" s="94">
        <v>368</v>
      </c>
      <c r="B44" s="95">
        <v>6.5300983312500014</v>
      </c>
      <c r="C44" s="92">
        <v>5.909591250000001</v>
      </c>
      <c r="D44" s="92">
        <v>4.7086549999999994</v>
      </c>
      <c r="E44" s="92">
        <v>3.7266949999999999</v>
      </c>
      <c r="F44" s="92">
        <v>2.9333613749999996</v>
      </c>
      <c r="G44" s="92">
        <v>2.284764375</v>
      </c>
      <c r="H44" s="92">
        <v>1.8054681250000002</v>
      </c>
      <c r="I44" s="92">
        <v>1.530369125</v>
      </c>
      <c r="J44" s="92">
        <v>1.3569986250000001</v>
      </c>
      <c r="K44" s="92">
        <v>1.1989661249999997</v>
      </c>
      <c r="L44" s="92">
        <v>1.0632683750000003</v>
      </c>
      <c r="M44" s="92">
        <v>0.95111687500000008</v>
      </c>
      <c r="N44" s="92">
        <v>0.86288287500000005</v>
      </c>
      <c r="O44" s="92">
        <v>0.79968237499999995</v>
      </c>
      <c r="P44" s="92">
        <v>0.76250425000000011</v>
      </c>
      <c r="Q44" s="92">
        <v>0.7504845</v>
      </c>
      <c r="R44" s="92">
        <v>0.762380375</v>
      </c>
      <c r="V44" s="96"/>
      <c r="W44" s="96"/>
      <c r="X44" s="96"/>
      <c r="Y44" s="96"/>
      <c r="Z44" s="96"/>
      <c r="AA44" s="96"/>
      <c r="AB44" s="96"/>
      <c r="AC44" s="96"/>
      <c r="AD44" s="96"/>
      <c r="AE44" s="96"/>
      <c r="AF44" s="96"/>
      <c r="AG44" s="96"/>
      <c r="AH44" s="96"/>
      <c r="AI44" s="96"/>
      <c r="AJ44" s="96"/>
      <c r="AK44" s="96"/>
      <c r="AL44" s="96"/>
      <c r="AM44" s="96"/>
      <c r="AN44" s="96"/>
      <c r="AO44" s="100"/>
      <c r="AP44" s="96"/>
      <c r="AQ44" s="96"/>
      <c r="AR44" s="96"/>
      <c r="AS44" s="96"/>
      <c r="AT44" s="96"/>
      <c r="AU44" s="96"/>
      <c r="AV44" s="96"/>
      <c r="AW44" s="96"/>
      <c r="AX44" s="96"/>
      <c r="AY44" s="96"/>
      <c r="AZ44" s="96"/>
      <c r="BA44" s="96"/>
      <c r="BB44" s="96"/>
      <c r="BC44" s="96"/>
      <c r="BD44" s="92"/>
    </row>
    <row r="45" spans="1:56">
      <c r="A45" s="94">
        <v>384</v>
      </c>
      <c r="B45" s="95">
        <v>6.6947364250000003</v>
      </c>
      <c r="C45" s="92">
        <v>6.0585850000000008</v>
      </c>
      <c r="D45" s="92">
        <v>4.8215999999999992</v>
      </c>
      <c r="E45" s="92">
        <v>3.8102399999999998</v>
      </c>
      <c r="F45" s="92">
        <v>2.9929189999999997</v>
      </c>
      <c r="G45" s="92">
        <v>2.3250859999999998</v>
      </c>
      <c r="H45" s="92">
        <v>1.8318560000000002</v>
      </c>
      <c r="I45" s="92">
        <v>1.5487420000000001</v>
      </c>
      <c r="J45" s="92">
        <v>1.3711790000000001</v>
      </c>
      <c r="K45" s="92">
        <v>1.2104909999999998</v>
      </c>
      <c r="L45" s="92">
        <v>1.0736780000000001</v>
      </c>
      <c r="M45" s="92">
        <v>0.96065900000000004</v>
      </c>
      <c r="N45" s="92">
        <v>0.87242500000000001</v>
      </c>
      <c r="O45" s="92">
        <v>0.80996799999999991</v>
      </c>
      <c r="P45" s="92">
        <v>0.7742770000000001</v>
      </c>
      <c r="Q45" s="92">
        <v>0.76436400000000004</v>
      </c>
      <c r="R45" s="92">
        <v>0.77923399999999998</v>
      </c>
      <c r="V45" s="96"/>
      <c r="W45" s="96"/>
      <c r="X45" s="96"/>
      <c r="Y45" s="96"/>
      <c r="Z45" s="96"/>
      <c r="AA45" s="96"/>
      <c r="AB45" s="96"/>
      <c r="AC45" s="96"/>
      <c r="AD45" s="96"/>
      <c r="AE45" s="96"/>
      <c r="AF45" s="96"/>
      <c r="AG45" s="96"/>
      <c r="AH45" s="96"/>
      <c r="AI45" s="96"/>
      <c r="AJ45" s="96"/>
      <c r="AK45" s="96"/>
      <c r="AL45" s="96"/>
      <c r="AM45" s="96"/>
      <c r="AN45" s="96"/>
      <c r="AO45" s="100"/>
      <c r="AP45" s="96"/>
      <c r="AQ45" s="96"/>
      <c r="AR45" s="96"/>
      <c r="AS45" s="96"/>
      <c r="AT45" s="96"/>
      <c r="AU45" s="96"/>
      <c r="AV45" s="96"/>
      <c r="AW45" s="96"/>
      <c r="AX45" s="96"/>
      <c r="AY45" s="96"/>
      <c r="AZ45" s="96"/>
      <c r="BA45" s="96"/>
      <c r="BB45" s="96"/>
      <c r="BC45" s="96"/>
      <c r="BD45" s="92"/>
    </row>
    <row r="46" spans="1:56">
      <c r="A46" s="113">
        <v>400</v>
      </c>
      <c r="B46" s="114">
        <v>6.856371405</v>
      </c>
      <c r="C46" s="115">
        <v>6.2048610000000002</v>
      </c>
      <c r="D46" s="115">
        <v>4.9313599999999997</v>
      </c>
      <c r="E46" s="115">
        <v>3.8896199999999999</v>
      </c>
      <c r="F46" s="115">
        <v>3.0481609999999999</v>
      </c>
      <c r="G46" s="115">
        <v>2.3615849999999998</v>
      </c>
      <c r="H46" s="115">
        <v>1.855531</v>
      </c>
      <c r="I46" s="115">
        <v>1.565512</v>
      </c>
      <c r="J46" s="115">
        <v>1.3859760000000001</v>
      </c>
      <c r="K46" s="115">
        <v>1.2223869999999999</v>
      </c>
      <c r="L46" s="115">
        <v>1.0845830000000001</v>
      </c>
      <c r="M46" s="115">
        <v>0.97057300000000002</v>
      </c>
      <c r="N46" s="115">
        <v>0.88233899999999998</v>
      </c>
      <c r="O46" s="115">
        <v>0.82087299999999996</v>
      </c>
      <c r="P46" s="115">
        <v>0.78617400000000004</v>
      </c>
      <c r="Q46" s="115">
        <v>0.77626099999999998</v>
      </c>
      <c r="R46" s="115">
        <v>0.76634799999999992</v>
      </c>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row>
    <row r="47" spans="1:56">
      <c r="A47" s="94">
        <v>416</v>
      </c>
      <c r="B47" s="95">
        <v>7.0180063849999996</v>
      </c>
      <c r="C47" s="92">
        <v>6.3511369999999996</v>
      </c>
      <c r="D47" s="92">
        <v>5.0411200000000003</v>
      </c>
      <c r="E47" s="92">
        <v>3.9689999999999999</v>
      </c>
      <c r="F47" s="92">
        <v>3.1034030000000001</v>
      </c>
      <c r="G47" s="92">
        <v>2.3980839999999999</v>
      </c>
      <c r="H47" s="92">
        <v>1.8792059999999999</v>
      </c>
      <c r="I47" s="92">
        <v>1.582282</v>
      </c>
      <c r="J47" s="92">
        <v>1.400773</v>
      </c>
      <c r="K47" s="92">
        <v>1.234283</v>
      </c>
      <c r="L47" s="92">
        <v>1.095488</v>
      </c>
      <c r="M47" s="92">
        <v>0.980487</v>
      </c>
      <c r="N47" s="92">
        <v>0.89225299999999996</v>
      </c>
      <c r="O47" s="92">
        <v>0.83177800000000002</v>
      </c>
      <c r="P47" s="92">
        <v>0.79807099999999997</v>
      </c>
      <c r="Q47" s="92">
        <v>0.78815799999999991</v>
      </c>
      <c r="R47" s="92">
        <v>0.77824499999999985</v>
      </c>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row>
    <row r="48" spans="1:56">
      <c r="A48" s="94">
        <v>432</v>
      </c>
      <c r="B48" s="95">
        <v>7.1818259499999995</v>
      </c>
      <c r="C48" s="92">
        <v>6.49939</v>
      </c>
      <c r="D48" s="92">
        <v>5.1518600000000001</v>
      </c>
      <c r="E48" s="92">
        <v>4.0503400000000003</v>
      </c>
      <c r="F48" s="92">
        <v>3.1596310000000001</v>
      </c>
      <c r="G48" s="92">
        <v>2.4355699999999998</v>
      </c>
      <c r="H48" s="92">
        <v>1.902881</v>
      </c>
      <c r="I48" s="92">
        <v>1.6000380000000001</v>
      </c>
      <c r="J48" s="92">
        <v>1.41557</v>
      </c>
      <c r="K48" s="92">
        <v>1.2461800000000001</v>
      </c>
      <c r="L48" s="92">
        <v>1.1063940000000001</v>
      </c>
      <c r="M48" s="92">
        <v>0.98941000000000001</v>
      </c>
      <c r="N48" s="92">
        <v>0.90216700000000005</v>
      </c>
      <c r="O48" s="92">
        <v>0.841692</v>
      </c>
      <c r="P48" s="92">
        <v>0.80996800000000002</v>
      </c>
      <c r="Q48" s="92">
        <v>0.80005499999999996</v>
      </c>
      <c r="R48" s="92">
        <v>0.7901419999999999</v>
      </c>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row>
    <row r="49" spans="1:55">
      <c r="A49" s="94">
        <v>448</v>
      </c>
      <c r="B49" s="95">
        <v>7.3467361499999999</v>
      </c>
      <c r="C49" s="92">
        <v>6.6486299999999998</v>
      </c>
      <c r="D49" s="92">
        <v>5.2645600000000004</v>
      </c>
      <c r="E49" s="92">
        <v>4.1316800000000002</v>
      </c>
      <c r="F49" s="92">
        <v>3.2178330000000002</v>
      </c>
      <c r="G49" s="92">
        <v>2.4740419999999999</v>
      </c>
      <c r="H49" s="92">
        <v>1.927543</v>
      </c>
      <c r="I49" s="92">
        <v>1.617794</v>
      </c>
      <c r="J49" s="92">
        <v>1.429381</v>
      </c>
      <c r="K49" s="92">
        <v>1.2580769999999999</v>
      </c>
      <c r="L49" s="92">
        <v>1.1163080000000001</v>
      </c>
      <c r="M49" s="92">
        <v>0.99932299999999996</v>
      </c>
      <c r="N49" s="92">
        <v>0.91108999999999996</v>
      </c>
      <c r="O49" s="92">
        <v>0.85259700000000005</v>
      </c>
      <c r="P49" s="92">
        <v>0.82186400000000004</v>
      </c>
      <c r="Q49" s="92">
        <v>0.81195099999999998</v>
      </c>
      <c r="R49" s="92">
        <v>0.80203799999999992</v>
      </c>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row>
    <row r="50" spans="1:55">
      <c r="A50" s="94">
        <v>464</v>
      </c>
      <c r="B50" s="95">
        <v>7.5127402999999999</v>
      </c>
      <c r="C50" s="92">
        <v>6.7988600000000003</v>
      </c>
      <c r="D50" s="92">
        <v>5.3772599999999997</v>
      </c>
      <c r="E50" s="92">
        <v>4.2149799999999997</v>
      </c>
      <c r="F50" s="92">
        <v>3.2760340000000001</v>
      </c>
      <c r="G50" s="92">
        <v>2.5135000000000001</v>
      </c>
      <c r="H50" s="92">
        <v>1.9531909999999999</v>
      </c>
      <c r="I50" s="92">
        <v>1.635551</v>
      </c>
      <c r="J50" s="92">
        <v>1.4431909999999999</v>
      </c>
      <c r="K50" s="92">
        <v>1.2689820000000001</v>
      </c>
      <c r="L50" s="92">
        <v>1.1262220000000001</v>
      </c>
      <c r="M50" s="92">
        <v>1.0092369999999999</v>
      </c>
      <c r="N50" s="92">
        <v>0.92100300000000002</v>
      </c>
      <c r="O50" s="92">
        <v>0.86251100000000003</v>
      </c>
      <c r="P50" s="92">
        <v>0.83376099999999997</v>
      </c>
      <c r="Q50" s="92">
        <v>0.82384799999999991</v>
      </c>
      <c r="R50" s="92">
        <v>0.81393499999999985</v>
      </c>
    </row>
    <row r="51" spans="1:55">
      <c r="A51" s="94">
        <v>480</v>
      </c>
      <c r="B51" s="95">
        <v>7.678743345</v>
      </c>
      <c r="C51" s="92">
        <v>6.9490889999999998</v>
      </c>
      <c r="D51" s="92">
        <v>5.4909400000000002</v>
      </c>
      <c r="E51" s="92">
        <v>4.2992600000000003</v>
      </c>
      <c r="F51" s="92">
        <v>3.3362080000000001</v>
      </c>
      <c r="G51" s="92">
        <v>2.5539450000000001</v>
      </c>
      <c r="H51" s="92">
        <v>1.9798249999999999</v>
      </c>
      <c r="I51" s="92">
        <v>1.654293</v>
      </c>
      <c r="J51" s="92">
        <v>1.457001</v>
      </c>
      <c r="K51" s="92">
        <v>1.279887</v>
      </c>
      <c r="L51" s="92">
        <v>1.136136</v>
      </c>
      <c r="M51" s="92">
        <v>1.01816</v>
      </c>
      <c r="N51" s="92">
        <v>0.93091699999999999</v>
      </c>
      <c r="O51" s="92">
        <v>0.873417</v>
      </c>
      <c r="P51" s="92">
        <v>0.84565800000000002</v>
      </c>
      <c r="Q51" s="92">
        <v>0.83574499999999996</v>
      </c>
      <c r="R51" s="92">
        <v>0.8258319999999999</v>
      </c>
    </row>
    <row r="52" spans="1:55">
      <c r="A52" s="94">
        <v>496</v>
      </c>
      <c r="B52" s="95">
        <v>7.8447463900000001</v>
      </c>
      <c r="C52" s="92">
        <v>7.0993180000000002</v>
      </c>
      <c r="D52" s="92">
        <v>5.6055999999999999</v>
      </c>
      <c r="E52" s="92">
        <v>4.3845200000000002</v>
      </c>
      <c r="F52" s="92">
        <v>3.398355</v>
      </c>
      <c r="G52" s="92">
        <v>2.5953759999999999</v>
      </c>
      <c r="H52" s="92">
        <v>2.0074459999999998</v>
      </c>
      <c r="I52" s="92">
        <v>1.673036</v>
      </c>
      <c r="J52" s="92">
        <v>1.470812</v>
      </c>
      <c r="K52" s="92">
        <v>1.291784</v>
      </c>
      <c r="L52" s="92">
        <v>1.147041</v>
      </c>
      <c r="M52" s="92">
        <v>1.0280739999999999</v>
      </c>
      <c r="N52" s="92">
        <v>0.93984000000000001</v>
      </c>
      <c r="O52" s="92">
        <v>0.88333099999999998</v>
      </c>
      <c r="P52" s="92">
        <v>0.85755400000000004</v>
      </c>
      <c r="Q52" s="92">
        <v>0.84764099999999998</v>
      </c>
      <c r="R52" s="92">
        <v>0.83772799999999992</v>
      </c>
    </row>
    <row r="53" spans="1:55">
      <c r="A53" s="94">
        <v>512</v>
      </c>
      <c r="B53" s="95">
        <v>8.0096576949999996</v>
      </c>
      <c r="C53" s="92">
        <v>7.2485590000000002</v>
      </c>
      <c r="D53" s="92">
        <v>5.7202599999999997</v>
      </c>
      <c r="E53" s="92">
        <v>4.4707600000000003</v>
      </c>
      <c r="F53" s="92">
        <v>3.460502</v>
      </c>
      <c r="G53" s="92">
        <v>2.6387800000000001</v>
      </c>
      <c r="H53" s="92">
        <v>2.0360529999999999</v>
      </c>
      <c r="I53" s="92">
        <v>1.6917789999999999</v>
      </c>
      <c r="J53" s="92">
        <v>1.4846220000000001</v>
      </c>
      <c r="K53" s="92">
        <v>1.302689</v>
      </c>
      <c r="L53" s="92">
        <v>1.156955</v>
      </c>
      <c r="M53" s="92">
        <v>1.036996</v>
      </c>
      <c r="N53" s="92">
        <v>0.94876199999999999</v>
      </c>
      <c r="O53" s="92">
        <v>0.89324400000000004</v>
      </c>
      <c r="P53" s="92">
        <v>0.86846000000000001</v>
      </c>
      <c r="Q53" s="92">
        <v>0.85854699999999995</v>
      </c>
      <c r="R53" s="92">
        <v>0.84863399999999989</v>
      </c>
    </row>
    <row r="54" spans="1:55">
      <c r="A54" s="94">
        <v>528</v>
      </c>
      <c r="B54" s="95">
        <v>8.1734761549999995</v>
      </c>
      <c r="C54" s="92">
        <v>7.3968109999999996</v>
      </c>
      <c r="D54" s="92">
        <v>5.8349200000000003</v>
      </c>
      <c r="E54" s="92">
        <v>4.5579799999999997</v>
      </c>
      <c r="F54" s="92">
        <v>3.5246219999999999</v>
      </c>
      <c r="G54" s="92">
        <v>2.684158</v>
      </c>
      <c r="H54" s="92">
        <v>2.0666340000000001</v>
      </c>
      <c r="I54" s="92">
        <v>1.7124950000000001</v>
      </c>
      <c r="J54" s="92">
        <v>1.4994190000000001</v>
      </c>
      <c r="K54" s="92">
        <v>1.314586</v>
      </c>
      <c r="L54" s="92">
        <v>1.1678599999999999</v>
      </c>
      <c r="M54" s="92">
        <v>1.04691</v>
      </c>
      <c r="N54" s="92">
        <v>0.95867599999999997</v>
      </c>
      <c r="O54" s="92">
        <v>0.90315800000000002</v>
      </c>
      <c r="P54" s="92">
        <v>0.88035600000000003</v>
      </c>
      <c r="Q54" s="92">
        <v>0.87044299999999997</v>
      </c>
      <c r="R54" s="92">
        <v>0.86052999999999991</v>
      </c>
    </row>
    <row r="55" spans="1:55">
      <c r="A55" s="94">
        <v>544</v>
      </c>
      <c r="B55" s="92">
        <v>8.3372946149999994</v>
      </c>
      <c r="C55" s="92">
        <v>7.545062999999999</v>
      </c>
      <c r="D55" s="92">
        <v>5.949580000000001</v>
      </c>
      <c r="E55" s="92">
        <v>4.6451999999999991</v>
      </c>
      <c r="F55" s="92">
        <v>3.5887419999999999</v>
      </c>
      <c r="G55" s="92">
        <v>2.729536</v>
      </c>
      <c r="H55" s="92">
        <v>2.0972150000000003</v>
      </c>
      <c r="I55" s="92">
        <v>1.7332110000000003</v>
      </c>
      <c r="J55" s="92">
        <v>1.514216</v>
      </c>
      <c r="K55" s="92">
        <v>1.3264830000000001</v>
      </c>
      <c r="L55" s="92">
        <v>1.1787649999999998</v>
      </c>
      <c r="M55" s="92">
        <v>1.056824</v>
      </c>
      <c r="N55" s="92">
        <v>0.96858999999999995</v>
      </c>
      <c r="O55" s="92">
        <v>0.91307199999999999</v>
      </c>
      <c r="P55" s="92">
        <v>0.89225200000000005</v>
      </c>
      <c r="Q55" s="92">
        <v>0.88233899999999998</v>
      </c>
      <c r="R55" s="92">
        <v>0.87242599999999992</v>
      </c>
    </row>
    <row r="56" spans="1:55">
      <c r="A56" s="94">
        <v>560</v>
      </c>
      <c r="B56" s="92">
        <v>8.5011130749999992</v>
      </c>
      <c r="C56" s="92">
        <v>7.6933149999999983</v>
      </c>
      <c r="D56" s="92">
        <v>6.0642400000000016</v>
      </c>
      <c r="E56" s="92">
        <v>4.7324199999999985</v>
      </c>
      <c r="F56" s="92">
        <v>3.6528619999999998</v>
      </c>
      <c r="G56" s="92">
        <v>2.7749139999999999</v>
      </c>
      <c r="H56" s="92">
        <v>2.1277960000000005</v>
      </c>
      <c r="I56" s="92">
        <v>1.7539270000000005</v>
      </c>
      <c r="J56" s="92">
        <v>1.529013</v>
      </c>
      <c r="K56" s="92">
        <v>1.3383800000000001</v>
      </c>
      <c r="L56" s="92">
        <v>1.1896699999999998</v>
      </c>
      <c r="M56" s="92">
        <v>1.066738</v>
      </c>
      <c r="N56" s="92">
        <v>0.97850399999999993</v>
      </c>
      <c r="O56" s="92">
        <v>0.92298599999999997</v>
      </c>
      <c r="P56" s="92">
        <v>0.90414800000000006</v>
      </c>
      <c r="Q56" s="92">
        <v>0.894235</v>
      </c>
      <c r="R56" s="92">
        <v>0.88432199999999994</v>
      </c>
    </row>
    <row r="57" spans="1:55">
      <c r="A57" s="94">
        <v>576</v>
      </c>
      <c r="B57" s="92">
        <v>8.6649315349999991</v>
      </c>
      <c r="C57" s="92">
        <v>7.8415669999999977</v>
      </c>
      <c r="D57" s="92">
        <v>6.1789000000000023</v>
      </c>
      <c r="E57" s="92">
        <v>4.8196399999999979</v>
      </c>
      <c r="F57" s="92">
        <v>3.7169819999999998</v>
      </c>
      <c r="G57" s="92">
        <v>2.8202919999999998</v>
      </c>
      <c r="H57" s="92">
        <v>2.1583770000000007</v>
      </c>
      <c r="I57" s="92">
        <v>1.7746430000000006</v>
      </c>
      <c r="J57" s="92">
        <v>1.5438099999999999</v>
      </c>
      <c r="K57" s="92">
        <v>1.3502770000000002</v>
      </c>
      <c r="L57" s="92">
        <v>1.2005749999999997</v>
      </c>
      <c r="M57" s="92">
        <v>1.0766519999999999</v>
      </c>
      <c r="N57" s="92">
        <v>0.98841799999999991</v>
      </c>
      <c r="O57" s="92">
        <v>0.93289999999999995</v>
      </c>
      <c r="P57" s="92">
        <v>0.91604400000000008</v>
      </c>
      <c r="Q57" s="92">
        <v>0.90613100000000002</v>
      </c>
      <c r="R57" s="92">
        <v>0.89621799999999996</v>
      </c>
    </row>
    <row r="58" spans="1:55">
      <c r="A58" s="94">
        <v>592</v>
      </c>
      <c r="B58" s="92">
        <v>8.828749994999999</v>
      </c>
      <c r="C58" s="92">
        <v>7.9898189999999971</v>
      </c>
      <c r="D58" s="92">
        <v>6.2935600000000029</v>
      </c>
      <c r="E58" s="92">
        <v>4.9068599999999973</v>
      </c>
      <c r="F58" s="92">
        <v>3.7811019999999997</v>
      </c>
      <c r="G58" s="92">
        <v>2.8656699999999997</v>
      </c>
      <c r="H58" s="92">
        <v>2.1889580000000008</v>
      </c>
      <c r="I58" s="92">
        <v>1.7953590000000008</v>
      </c>
      <c r="J58" s="92">
        <v>1.5586069999999999</v>
      </c>
      <c r="K58" s="92">
        <v>1.3621740000000002</v>
      </c>
      <c r="L58" s="92">
        <v>1.2114799999999997</v>
      </c>
      <c r="M58" s="92">
        <v>1.0865659999999999</v>
      </c>
      <c r="N58" s="92">
        <v>0.99833199999999989</v>
      </c>
      <c r="O58" s="92">
        <v>0.94281399999999993</v>
      </c>
      <c r="P58" s="92">
        <v>0.9279400000000001</v>
      </c>
      <c r="Q58" s="92">
        <v>0.91802700000000004</v>
      </c>
      <c r="R58" s="92">
        <v>0.90811399999999998</v>
      </c>
    </row>
    <row r="59" spans="1:55" s="25" customFormat="1">
      <c r="A59" s="94">
        <v>608</v>
      </c>
      <c r="B59" s="92">
        <v>8.9925684549999989</v>
      </c>
      <c r="C59" s="92">
        <v>8.1380709999999965</v>
      </c>
      <c r="D59" s="92">
        <v>6.4082200000000036</v>
      </c>
      <c r="E59" s="92">
        <v>4.9940799999999967</v>
      </c>
      <c r="F59" s="92">
        <v>3.8452219999999997</v>
      </c>
      <c r="G59" s="92">
        <v>2.9110479999999996</v>
      </c>
      <c r="H59" s="92">
        <v>2.219539000000001</v>
      </c>
      <c r="I59" s="92">
        <v>1.816075000000001</v>
      </c>
      <c r="J59" s="92">
        <v>1.5734039999999998</v>
      </c>
      <c r="K59" s="92">
        <v>1.3740710000000003</v>
      </c>
      <c r="L59" s="92">
        <v>1.2223849999999996</v>
      </c>
      <c r="M59" s="92">
        <v>1.0964799999999999</v>
      </c>
      <c r="N59" s="92">
        <v>1.0082459999999998</v>
      </c>
      <c r="O59" s="92">
        <v>0.95272799999999991</v>
      </c>
      <c r="P59" s="92">
        <v>0.93983600000000012</v>
      </c>
      <c r="Q59" s="92">
        <v>0.92992300000000006</v>
      </c>
      <c r="R59" s="92">
        <v>0.92000999999999999</v>
      </c>
    </row>
    <row r="60" spans="1:55" s="25" customFormat="1">
      <c r="A60" s="94">
        <v>624</v>
      </c>
      <c r="B60" s="92">
        <v>9.1563869149999988</v>
      </c>
      <c r="C60" s="92">
        <v>8.2863229999999959</v>
      </c>
      <c r="D60" s="92">
        <v>6.5228800000000042</v>
      </c>
      <c r="E60" s="92">
        <v>5.0812999999999962</v>
      </c>
      <c r="F60" s="92">
        <v>3.9093419999999997</v>
      </c>
      <c r="G60" s="92">
        <v>2.9564259999999996</v>
      </c>
      <c r="H60" s="92">
        <v>2.2501200000000012</v>
      </c>
      <c r="I60" s="92">
        <v>1.8367910000000012</v>
      </c>
      <c r="J60" s="92">
        <v>1.5882009999999998</v>
      </c>
      <c r="K60" s="92">
        <v>1.3859680000000003</v>
      </c>
      <c r="L60" s="92">
        <v>1.2332899999999996</v>
      </c>
      <c r="M60" s="92">
        <v>1.1063939999999999</v>
      </c>
      <c r="N60" s="92">
        <v>1.0181599999999997</v>
      </c>
      <c r="O60" s="92">
        <v>0.96264199999999989</v>
      </c>
      <c r="P60" s="92">
        <v>0.95173200000000013</v>
      </c>
      <c r="Q60" s="92">
        <v>0.94181900000000007</v>
      </c>
      <c r="R60" s="92">
        <v>0.93190600000000001</v>
      </c>
    </row>
    <row r="61" spans="1:55" s="25" customFormat="1">
      <c r="A61" s="94">
        <v>640</v>
      </c>
      <c r="B61" s="92">
        <v>9.3202053749999987</v>
      </c>
      <c r="C61" s="92">
        <v>8.4345749999999953</v>
      </c>
      <c r="D61" s="92">
        <v>6.6375400000000049</v>
      </c>
      <c r="E61" s="92">
        <v>5.1685199999999956</v>
      </c>
      <c r="F61" s="92">
        <v>3.9734619999999996</v>
      </c>
      <c r="G61" s="92">
        <v>3.0018039999999995</v>
      </c>
      <c r="H61" s="92">
        <v>2.2807010000000014</v>
      </c>
      <c r="I61" s="92">
        <v>1.8575070000000014</v>
      </c>
      <c r="J61" s="92">
        <v>1.6029979999999997</v>
      </c>
      <c r="K61" s="92">
        <v>1.3978650000000004</v>
      </c>
      <c r="L61" s="92">
        <v>1.2441949999999995</v>
      </c>
      <c r="M61" s="92">
        <v>1.1163079999999999</v>
      </c>
      <c r="N61" s="92">
        <v>1.0280739999999997</v>
      </c>
      <c r="O61" s="92">
        <v>0.97255599999999987</v>
      </c>
      <c r="P61" s="92">
        <v>0.96362800000000015</v>
      </c>
      <c r="Q61" s="92">
        <v>0.95371500000000009</v>
      </c>
      <c r="R61" s="92">
        <v>0.94380200000000003</v>
      </c>
    </row>
    <row r="62" spans="1:55" s="25" customFormat="1"/>
    <row r="63" spans="1:55" s="25" customFormat="1"/>
    <row r="64" spans="1:55" s="25" customFormat="1"/>
    <row r="65" spans="1:57" s="25" customFormat="1">
      <c r="X65" s="96"/>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row>
    <row r="66" spans="1:57" s="25" customFormat="1">
      <c r="A66" s="96" t="s">
        <v>16</v>
      </c>
      <c r="B66" s="97">
        <v>4</v>
      </c>
      <c r="C66" s="97">
        <v>5</v>
      </c>
      <c r="D66" s="97">
        <v>6</v>
      </c>
      <c r="E66" s="97">
        <v>7</v>
      </c>
      <c r="F66" s="97">
        <v>8</v>
      </c>
      <c r="G66" s="97">
        <v>9</v>
      </c>
      <c r="H66" s="97">
        <v>10</v>
      </c>
      <c r="I66" s="97">
        <v>11</v>
      </c>
      <c r="J66" s="97">
        <v>12</v>
      </c>
      <c r="K66" s="97">
        <v>13</v>
      </c>
      <c r="L66" s="97">
        <v>14</v>
      </c>
      <c r="M66" s="97">
        <v>15</v>
      </c>
      <c r="N66" s="97">
        <v>16</v>
      </c>
      <c r="O66" s="97">
        <v>17</v>
      </c>
      <c r="P66" s="97">
        <v>18</v>
      </c>
      <c r="Q66" s="97">
        <v>19</v>
      </c>
      <c r="R66" s="97">
        <v>20</v>
      </c>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row>
    <row r="67" spans="1:57" s="25" customFormat="1">
      <c r="A67" s="98">
        <v>128</v>
      </c>
      <c r="B67" s="96">
        <v>4.0446928275000085</v>
      </c>
      <c r="C67" s="96">
        <v>3.6603555000000059</v>
      </c>
      <c r="D67" s="96">
        <v>3.0022299999999955</v>
      </c>
      <c r="E67" s="96">
        <v>2.4583299999999952</v>
      </c>
      <c r="F67" s="96">
        <v>2.0254487500000002</v>
      </c>
      <c r="G67" s="96">
        <v>1.6703217499999994</v>
      </c>
      <c r="H67" s="96">
        <v>1.4002832499999998</v>
      </c>
      <c r="I67" s="96">
        <v>1.2486172499999995</v>
      </c>
      <c r="J67" s="96">
        <v>1.1484902499999992</v>
      </c>
      <c r="K67" s="96">
        <v>1.0327872499999999</v>
      </c>
      <c r="L67" s="96">
        <v>0.91208075000000077</v>
      </c>
      <c r="M67" s="96">
        <v>0.81368074999999995</v>
      </c>
      <c r="N67" s="96">
        <v>0.71652875000000027</v>
      </c>
      <c r="O67" s="96">
        <v>0.64068175000000027</v>
      </c>
      <c r="P67" s="96">
        <v>0.5851664999999997</v>
      </c>
      <c r="Q67" s="96">
        <v>0.53436000000000017</v>
      </c>
      <c r="R67" s="96">
        <v>0.50163574999999971</v>
      </c>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row>
    <row r="68" spans="1:57" s="25" customFormat="1">
      <c r="A68" s="98">
        <v>148</v>
      </c>
      <c r="B68" s="96">
        <v>4.2106958725000077</v>
      </c>
      <c r="C68" s="96">
        <v>3.8105845000000054</v>
      </c>
      <c r="D68" s="96">
        <v>3.115909999999996</v>
      </c>
      <c r="E68" s="96">
        <v>2.5426099999999958</v>
      </c>
      <c r="F68" s="96">
        <v>2.0856227500000002</v>
      </c>
      <c r="G68" s="96">
        <v>1.7107667499999994</v>
      </c>
      <c r="H68" s="96">
        <v>1.4269172499999998</v>
      </c>
      <c r="I68" s="96">
        <v>1.2673592499999995</v>
      </c>
      <c r="J68" s="96">
        <v>1.1623002499999993</v>
      </c>
      <c r="K68" s="96">
        <v>1.0436922499999999</v>
      </c>
      <c r="L68" s="96">
        <v>0.92199475000000075</v>
      </c>
      <c r="M68" s="96">
        <v>0.82260374999999997</v>
      </c>
      <c r="N68" s="96">
        <v>0.72644275000000025</v>
      </c>
      <c r="O68" s="96">
        <v>0.65158775000000024</v>
      </c>
      <c r="P68" s="96">
        <v>0.59706349999999975</v>
      </c>
      <c r="Q68" s="96">
        <v>0.54923100000000014</v>
      </c>
      <c r="R68" s="96">
        <v>0.51948174999999974</v>
      </c>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row>
    <row r="69" spans="1:57" s="25" customFormat="1">
      <c r="A69" s="98">
        <v>168</v>
      </c>
      <c r="B69" s="96">
        <v>4.3766989175000068</v>
      </c>
      <c r="C69" s="96">
        <v>3.9608135000000049</v>
      </c>
      <c r="D69" s="96">
        <v>3.2295899999999964</v>
      </c>
      <c r="E69" s="96">
        <v>2.6268899999999964</v>
      </c>
      <c r="F69" s="96">
        <v>2.1457967500000001</v>
      </c>
      <c r="G69" s="96">
        <v>1.7512117499999995</v>
      </c>
      <c r="H69" s="96">
        <v>1.4535512499999999</v>
      </c>
      <c r="I69" s="96">
        <v>1.2861012499999995</v>
      </c>
      <c r="J69" s="96">
        <v>1.1761102499999994</v>
      </c>
      <c r="K69" s="96">
        <v>1.0545972499999998</v>
      </c>
      <c r="L69" s="96">
        <v>0.93190875000000073</v>
      </c>
      <c r="M69" s="96">
        <v>0.83152674999999998</v>
      </c>
      <c r="N69" s="96">
        <v>0.73635675000000023</v>
      </c>
      <c r="O69" s="96">
        <v>0.66249375000000021</v>
      </c>
      <c r="P69" s="96">
        <v>0.60896049999999979</v>
      </c>
      <c r="Q69" s="96">
        <v>0.5641020000000001</v>
      </c>
      <c r="R69" s="96">
        <v>0.53732774999999977</v>
      </c>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row>
    <row r="70" spans="1:57" s="25" customFormat="1">
      <c r="A70" s="98">
        <v>188</v>
      </c>
      <c r="B70" s="96">
        <v>4.7087050075000052</v>
      </c>
      <c r="C70" s="96">
        <v>4.2612715000000039</v>
      </c>
      <c r="D70" s="96">
        <v>3.4569499999999973</v>
      </c>
      <c r="E70" s="96">
        <v>2.7954499999999975</v>
      </c>
      <c r="F70" s="96">
        <v>2.26614475</v>
      </c>
      <c r="G70" s="96">
        <v>1.8321017499999996</v>
      </c>
      <c r="H70" s="96">
        <v>1.5068192499999999</v>
      </c>
      <c r="I70" s="96">
        <v>1.3235852499999996</v>
      </c>
      <c r="J70" s="96">
        <v>1.2037302499999996</v>
      </c>
      <c r="K70" s="96">
        <v>1.0764072499999997</v>
      </c>
      <c r="L70" s="96">
        <v>0.95173675000000069</v>
      </c>
      <c r="M70" s="96">
        <v>0.84937275000000001</v>
      </c>
      <c r="N70" s="96">
        <v>0.75618475000000018</v>
      </c>
      <c r="O70" s="96">
        <v>0.68430575000000016</v>
      </c>
      <c r="P70" s="96">
        <v>0.63275449999999989</v>
      </c>
      <c r="Q70" s="96">
        <v>0.59384400000000004</v>
      </c>
      <c r="R70" s="96">
        <v>0.57301974999999983</v>
      </c>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row>
    <row r="71" spans="1:57" s="25" customFormat="1">
      <c r="A71" s="98">
        <v>208</v>
      </c>
      <c r="B71" s="96">
        <v>4.8747080525000044</v>
      </c>
      <c r="C71" s="96">
        <v>4.4115005000000034</v>
      </c>
      <c r="D71" s="96">
        <v>3.5706299999999978</v>
      </c>
      <c r="E71" s="96">
        <v>2.8797299999999981</v>
      </c>
      <c r="F71" s="96">
        <v>2.32631875</v>
      </c>
      <c r="G71" s="96">
        <v>1.8725467499999997</v>
      </c>
      <c r="H71" s="96">
        <v>1.53345325</v>
      </c>
      <c r="I71" s="96">
        <v>1.3423272499999996</v>
      </c>
      <c r="J71" s="96">
        <v>1.2175402499999997</v>
      </c>
      <c r="K71" s="96">
        <v>1.0873122499999996</v>
      </c>
      <c r="L71" s="96">
        <v>0.96165075000000066</v>
      </c>
      <c r="M71" s="96">
        <v>0.85829575000000002</v>
      </c>
      <c r="N71" s="96">
        <v>0.76609875000000016</v>
      </c>
      <c r="O71" s="96">
        <v>0.69521175000000013</v>
      </c>
      <c r="P71" s="96">
        <v>0.64465149999999993</v>
      </c>
      <c r="Q71" s="96">
        <v>0.60871500000000001</v>
      </c>
      <c r="R71" s="96">
        <v>0.59086574999999986</v>
      </c>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row>
    <row r="72" spans="1:57" s="25" customFormat="1">
      <c r="A72" s="98">
        <v>228</v>
      </c>
      <c r="B72" s="96">
        <v>5.0407110975000036</v>
      </c>
      <c r="C72" s="96">
        <v>4.5617295000000029</v>
      </c>
      <c r="D72" s="96">
        <v>3.6843099999999982</v>
      </c>
      <c r="E72" s="96">
        <v>2.9640099999999987</v>
      </c>
      <c r="F72" s="96">
        <v>2.3864927499999999</v>
      </c>
      <c r="G72" s="96">
        <v>1.9129917499999998</v>
      </c>
      <c r="H72" s="96">
        <v>1.56008725</v>
      </c>
      <c r="I72" s="96">
        <v>1.3610692499999997</v>
      </c>
      <c r="J72" s="96">
        <v>1.2313502499999998</v>
      </c>
      <c r="K72" s="96">
        <v>1.0982172499999996</v>
      </c>
      <c r="L72" s="96">
        <v>0.97156475000000064</v>
      </c>
      <c r="M72" s="96">
        <v>0.86721875000000004</v>
      </c>
      <c r="N72" s="96">
        <v>0.77601275000000014</v>
      </c>
      <c r="O72" s="96">
        <v>0.7061177500000001</v>
      </c>
      <c r="P72" s="96">
        <v>0.65654849999999998</v>
      </c>
      <c r="Q72" s="96">
        <v>0.62358599999999997</v>
      </c>
      <c r="R72" s="96">
        <v>0.60871174999999988</v>
      </c>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row>
    <row r="73" spans="1:57">
      <c r="A73" s="98">
        <v>248</v>
      </c>
      <c r="B73" s="96">
        <v>5.2067141425000028</v>
      </c>
      <c r="C73" s="96">
        <v>4.7119585000000024</v>
      </c>
      <c r="D73" s="96">
        <v>3.7979899999999986</v>
      </c>
      <c r="E73" s="96">
        <v>3.0482899999999993</v>
      </c>
      <c r="F73" s="96">
        <v>2.4466667499999999</v>
      </c>
      <c r="G73" s="96">
        <v>1.9534367499999998</v>
      </c>
      <c r="H73" s="96">
        <v>1.5867212500000001</v>
      </c>
      <c r="I73" s="96">
        <v>1.3798112499999997</v>
      </c>
      <c r="J73" s="96">
        <v>1.2451602499999999</v>
      </c>
      <c r="K73" s="96">
        <v>1.1091222499999995</v>
      </c>
      <c r="L73" s="96">
        <v>0.98147875000000062</v>
      </c>
      <c r="M73" s="96">
        <v>0.87614175000000005</v>
      </c>
      <c r="N73" s="96">
        <v>0.78592675000000012</v>
      </c>
      <c r="O73" s="96">
        <v>0.71702375000000007</v>
      </c>
      <c r="P73" s="96">
        <v>0.66844550000000003</v>
      </c>
      <c r="Q73" s="96">
        <v>0.63845699999999994</v>
      </c>
      <c r="R73" s="96">
        <v>0.62655774999999991</v>
      </c>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row>
    <row r="74" spans="1:57">
      <c r="A74" s="98">
        <v>268</v>
      </c>
      <c r="B74" s="96">
        <v>5.5387202325000011</v>
      </c>
      <c r="C74" s="96">
        <v>5.0124165000000014</v>
      </c>
      <c r="D74" s="96">
        <v>4.0253499999999995</v>
      </c>
      <c r="E74" s="96">
        <v>3.2168500000000004</v>
      </c>
      <c r="F74" s="96">
        <v>2.5670147499999998</v>
      </c>
      <c r="G74" s="96">
        <v>2.03432675</v>
      </c>
      <c r="H74" s="96">
        <v>1.6399892500000002</v>
      </c>
      <c r="I74" s="96">
        <v>1.4172952499999998</v>
      </c>
      <c r="J74" s="96">
        <v>1.2727802500000001</v>
      </c>
      <c r="K74" s="96">
        <v>1.1309322499999994</v>
      </c>
      <c r="L74" s="96">
        <v>1.0013067500000006</v>
      </c>
      <c r="M74" s="96">
        <v>0.89398775000000008</v>
      </c>
      <c r="N74" s="96">
        <v>0.80575475000000008</v>
      </c>
      <c r="O74" s="96">
        <v>0.73883575000000001</v>
      </c>
      <c r="P74" s="96">
        <v>0.69223950000000012</v>
      </c>
      <c r="Q74" s="96">
        <v>0.66819899999999988</v>
      </c>
      <c r="R74" s="96">
        <v>0.66224974999999997</v>
      </c>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row>
    <row r="75" spans="1:57">
      <c r="A75" s="98">
        <v>288</v>
      </c>
      <c r="B75" s="96">
        <v>5.704724382500002</v>
      </c>
      <c r="C75" s="96">
        <v>5.1626465000000019</v>
      </c>
      <c r="D75" s="96">
        <v>4.1380499999999989</v>
      </c>
      <c r="E75" s="96">
        <v>3.3001499999999999</v>
      </c>
      <c r="F75" s="96">
        <v>2.6252157499999997</v>
      </c>
      <c r="G75" s="96">
        <v>2.0737847500000002</v>
      </c>
      <c r="H75" s="96">
        <v>1.6656372500000001</v>
      </c>
      <c r="I75" s="96">
        <v>1.4350522499999998</v>
      </c>
      <c r="J75" s="96">
        <v>1.2865902499999999</v>
      </c>
      <c r="K75" s="96">
        <v>1.1418372499999996</v>
      </c>
      <c r="L75" s="96">
        <v>1.0112207500000006</v>
      </c>
      <c r="M75" s="96">
        <v>0.90390175000000006</v>
      </c>
      <c r="N75" s="96">
        <v>0.81566775000000014</v>
      </c>
      <c r="O75" s="96">
        <v>0.74874974999999999</v>
      </c>
      <c r="P75" s="96">
        <v>0.70413650000000005</v>
      </c>
      <c r="Q75" s="96">
        <v>0.68207799999999996</v>
      </c>
      <c r="R75" s="96">
        <v>0.68009474999999997</v>
      </c>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row>
    <row r="76" spans="1:57">
      <c r="A76" s="98">
        <v>308</v>
      </c>
      <c r="B76" s="96">
        <v>5.8707274275000012</v>
      </c>
      <c r="C76" s="96">
        <v>5.3128755000000014</v>
      </c>
      <c r="D76" s="96">
        <v>4.2517299999999993</v>
      </c>
      <c r="E76" s="96">
        <v>3.3844300000000005</v>
      </c>
      <c r="F76" s="96">
        <v>2.6853897499999997</v>
      </c>
      <c r="G76" s="96">
        <v>2.1142297500000002</v>
      </c>
      <c r="H76" s="96">
        <v>1.6922712500000001</v>
      </c>
      <c r="I76" s="96">
        <v>1.4537942499999998</v>
      </c>
      <c r="J76" s="96">
        <v>1.30040025</v>
      </c>
      <c r="K76" s="96">
        <v>1.1527422499999995</v>
      </c>
      <c r="L76" s="96">
        <v>1.0211347500000005</v>
      </c>
      <c r="M76" s="96">
        <v>0.91282475000000007</v>
      </c>
      <c r="N76" s="96">
        <v>0.82558175000000011</v>
      </c>
      <c r="O76" s="96">
        <v>0.75965574999999996</v>
      </c>
      <c r="P76" s="96">
        <v>0.7160335000000001</v>
      </c>
      <c r="Q76" s="96">
        <v>0.69694899999999993</v>
      </c>
      <c r="R76" s="96">
        <v>0.69794075</v>
      </c>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row>
    <row r="77" spans="1:57">
      <c r="A77" s="98">
        <v>328</v>
      </c>
      <c r="B77" s="96">
        <v>6.0367304725000022</v>
      </c>
      <c r="C77" s="96">
        <v>5.4631045000000018</v>
      </c>
      <c r="D77" s="96">
        <v>4.3663899999999991</v>
      </c>
      <c r="E77" s="96">
        <v>3.4696900000000004</v>
      </c>
      <c r="F77" s="96">
        <v>2.7475367499999996</v>
      </c>
      <c r="G77" s="96">
        <v>2.15566075</v>
      </c>
      <c r="H77" s="96">
        <v>1.71989225</v>
      </c>
      <c r="I77" s="96">
        <v>1.4725372499999998</v>
      </c>
      <c r="J77" s="96">
        <v>1.3142112500000001</v>
      </c>
      <c r="K77" s="96">
        <v>1.1646392499999996</v>
      </c>
      <c r="L77" s="96">
        <v>1.0320397500000005</v>
      </c>
      <c r="M77" s="96">
        <v>0.92273875000000005</v>
      </c>
      <c r="N77" s="96">
        <v>0.83450475000000013</v>
      </c>
      <c r="O77" s="96">
        <v>0.76956974999999994</v>
      </c>
      <c r="P77" s="96">
        <v>0.72792950000000012</v>
      </c>
      <c r="Q77" s="96">
        <v>0.71082899999999993</v>
      </c>
      <c r="R77" s="96">
        <v>0.71479375000000001</v>
      </c>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row>
    <row r="78" spans="1:57">
      <c r="A78" s="98">
        <v>348</v>
      </c>
      <c r="B78" s="96">
        <v>6.3654602375000016</v>
      </c>
      <c r="C78" s="96">
        <v>5.7605975000000011</v>
      </c>
      <c r="D78" s="96">
        <v>4.5957099999999995</v>
      </c>
      <c r="E78" s="96">
        <v>3.6431499999999999</v>
      </c>
      <c r="F78" s="96">
        <v>2.8738037499999995</v>
      </c>
      <c r="G78" s="96">
        <v>2.2444427500000002</v>
      </c>
      <c r="H78" s="96">
        <v>1.7790802500000003</v>
      </c>
      <c r="I78" s="96">
        <v>1.5119962499999999</v>
      </c>
      <c r="J78" s="96">
        <v>1.3428182500000001</v>
      </c>
      <c r="K78" s="96">
        <v>1.1874412499999996</v>
      </c>
      <c r="L78" s="96">
        <v>1.0528587500000004</v>
      </c>
      <c r="M78" s="96">
        <v>0.94157475000000013</v>
      </c>
      <c r="N78" s="96">
        <v>0.85334075000000009</v>
      </c>
      <c r="O78" s="96">
        <v>0.78939674999999998</v>
      </c>
      <c r="P78" s="96">
        <v>0.75073150000000011</v>
      </c>
      <c r="Q78" s="96">
        <v>0.73660499999999995</v>
      </c>
      <c r="R78" s="96">
        <v>0.74552675000000002</v>
      </c>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row>
    <row r="79" spans="1:57">
      <c r="A79" s="98">
        <v>368</v>
      </c>
      <c r="B79" s="96">
        <v>6.5300983312500014</v>
      </c>
      <c r="C79" s="96">
        <v>5.909591250000001</v>
      </c>
      <c r="D79" s="96">
        <v>4.7086549999999994</v>
      </c>
      <c r="E79" s="96">
        <v>3.7266949999999999</v>
      </c>
      <c r="F79" s="96">
        <v>2.9333613749999996</v>
      </c>
      <c r="G79" s="96">
        <v>2.284764375</v>
      </c>
      <c r="H79" s="96">
        <v>1.8054681250000002</v>
      </c>
      <c r="I79" s="96">
        <v>1.530369125</v>
      </c>
      <c r="J79" s="96">
        <v>1.3569986250000001</v>
      </c>
      <c r="K79" s="96">
        <v>1.1989661249999997</v>
      </c>
      <c r="L79" s="96">
        <v>1.0632683750000003</v>
      </c>
      <c r="M79" s="96">
        <v>0.95111687500000008</v>
      </c>
      <c r="N79" s="96">
        <v>0.86288287500000005</v>
      </c>
      <c r="O79" s="96">
        <v>0.79968237499999995</v>
      </c>
      <c r="P79" s="96">
        <v>0.76250425000000011</v>
      </c>
      <c r="Q79" s="96">
        <v>0.7504845</v>
      </c>
      <c r="R79" s="96">
        <v>0.762380375</v>
      </c>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row>
    <row r="80" spans="1:57">
      <c r="A80" s="98">
        <v>388</v>
      </c>
      <c r="B80" s="96">
        <v>6.6947364250000003</v>
      </c>
      <c r="C80" s="96">
        <v>6.0585850000000008</v>
      </c>
      <c r="D80" s="96">
        <v>4.8215999999999992</v>
      </c>
      <c r="E80" s="96">
        <v>3.8102399999999998</v>
      </c>
      <c r="F80" s="96">
        <v>2.9929189999999997</v>
      </c>
      <c r="G80" s="96">
        <v>2.3250859999999998</v>
      </c>
      <c r="H80" s="96">
        <v>1.8318560000000002</v>
      </c>
      <c r="I80" s="96">
        <v>1.5487420000000001</v>
      </c>
      <c r="J80" s="96">
        <v>1.3711790000000001</v>
      </c>
      <c r="K80" s="96">
        <v>1.2104909999999998</v>
      </c>
      <c r="L80" s="96">
        <v>1.0736780000000001</v>
      </c>
      <c r="M80" s="96">
        <v>0.96065900000000004</v>
      </c>
      <c r="N80" s="96">
        <v>0.87242500000000001</v>
      </c>
      <c r="O80" s="96">
        <v>0.80996799999999991</v>
      </c>
      <c r="P80" s="96">
        <v>0.7742770000000001</v>
      </c>
      <c r="Q80" s="96">
        <v>0.76436400000000004</v>
      </c>
      <c r="R80" s="96">
        <v>0.77923399999999998</v>
      </c>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row>
    <row r="81" spans="1:57">
      <c r="A81" s="98">
        <v>408</v>
      </c>
      <c r="B81" s="96">
        <v>6.856371405</v>
      </c>
      <c r="C81" s="96">
        <v>6.2048610000000002</v>
      </c>
      <c r="D81" s="96">
        <v>4.9313599999999997</v>
      </c>
      <c r="E81" s="96">
        <v>3.8896199999999999</v>
      </c>
      <c r="F81" s="96">
        <v>3.0481609999999999</v>
      </c>
      <c r="G81" s="96">
        <v>2.3615849999999998</v>
      </c>
      <c r="H81" s="96">
        <v>1.855531</v>
      </c>
      <c r="I81" s="96">
        <v>1.565512</v>
      </c>
      <c r="J81" s="96">
        <v>1.3859760000000001</v>
      </c>
      <c r="K81" s="96">
        <v>1.2223869999999999</v>
      </c>
      <c r="L81" s="96">
        <v>1.0845830000000001</v>
      </c>
      <c r="M81" s="96">
        <v>0.97057300000000002</v>
      </c>
      <c r="N81" s="96">
        <v>0.88233899999999998</v>
      </c>
      <c r="O81" s="96">
        <v>0.82087299999999996</v>
      </c>
      <c r="P81" s="96">
        <v>0.78617400000000004</v>
      </c>
      <c r="Q81" s="96">
        <v>0.77626099999999998</v>
      </c>
      <c r="R81" s="96">
        <v>0.76634799999999992</v>
      </c>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row>
    <row r="82" spans="1:57">
      <c r="A82" s="98">
        <v>428</v>
      </c>
      <c r="B82" s="96">
        <v>7.1818259499999995</v>
      </c>
      <c r="C82" s="96">
        <v>6.49939</v>
      </c>
      <c r="D82" s="96">
        <v>5.1518600000000001</v>
      </c>
      <c r="E82" s="96">
        <v>4.0503400000000003</v>
      </c>
      <c r="F82" s="96">
        <v>3.1596310000000001</v>
      </c>
      <c r="G82" s="96">
        <v>2.4355699999999998</v>
      </c>
      <c r="H82" s="96">
        <v>1.902881</v>
      </c>
      <c r="I82" s="96">
        <v>1.6000380000000001</v>
      </c>
      <c r="J82" s="96">
        <v>1.41557</v>
      </c>
      <c r="K82" s="96">
        <v>1.2461800000000001</v>
      </c>
      <c r="L82" s="96">
        <v>1.1063940000000001</v>
      </c>
      <c r="M82" s="96">
        <v>0.98941000000000001</v>
      </c>
      <c r="N82" s="96">
        <v>0.90216700000000005</v>
      </c>
      <c r="O82" s="96">
        <v>0.841692</v>
      </c>
      <c r="P82" s="96">
        <v>0.80996800000000002</v>
      </c>
      <c r="Q82" s="96">
        <v>0.80005499999999996</v>
      </c>
      <c r="R82" s="96">
        <v>0.7901419999999999</v>
      </c>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row>
    <row r="83" spans="1:57">
      <c r="A83" s="98">
        <v>448</v>
      </c>
      <c r="B83" s="96">
        <v>7.3467361499999999</v>
      </c>
      <c r="C83" s="96">
        <v>6.6486299999999998</v>
      </c>
      <c r="D83" s="96">
        <v>5.2645600000000004</v>
      </c>
      <c r="E83" s="96">
        <v>4.1316800000000002</v>
      </c>
      <c r="F83" s="96">
        <v>3.2178330000000002</v>
      </c>
      <c r="G83" s="96">
        <v>2.4740419999999999</v>
      </c>
      <c r="H83" s="96">
        <v>1.927543</v>
      </c>
      <c r="I83" s="96">
        <v>1.617794</v>
      </c>
      <c r="J83" s="96">
        <v>1.429381</v>
      </c>
      <c r="K83" s="96">
        <v>1.2580769999999999</v>
      </c>
      <c r="L83" s="96">
        <v>1.1163080000000001</v>
      </c>
      <c r="M83" s="96">
        <v>0.99932299999999996</v>
      </c>
      <c r="N83" s="96">
        <v>0.91108999999999996</v>
      </c>
      <c r="O83" s="96">
        <v>0.85259700000000005</v>
      </c>
      <c r="P83" s="96">
        <v>0.82186400000000004</v>
      </c>
      <c r="Q83" s="96">
        <v>0.81195099999999998</v>
      </c>
      <c r="R83" s="96">
        <v>0.80203799999999992</v>
      </c>
    </row>
    <row r="84" spans="1:57">
      <c r="A84" s="98">
        <v>468</v>
      </c>
      <c r="B84" s="96">
        <v>7.5127402999999999</v>
      </c>
      <c r="C84" s="96">
        <v>6.7988600000000003</v>
      </c>
      <c r="D84" s="96">
        <v>5.3772599999999997</v>
      </c>
      <c r="E84" s="96">
        <v>4.2149799999999997</v>
      </c>
      <c r="F84" s="96">
        <v>3.2760340000000001</v>
      </c>
      <c r="G84" s="96">
        <v>2.5135000000000001</v>
      </c>
      <c r="H84" s="96">
        <v>1.9531909999999999</v>
      </c>
      <c r="I84" s="96">
        <v>1.635551</v>
      </c>
      <c r="J84" s="96">
        <v>1.4431909999999999</v>
      </c>
      <c r="K84" s="96">
        <v>1.2689820000000001</v>
      </c>
      <c r="L84" s="96">
        <v>1.1262220000000001</v>
      </c>
      <c r="M84" s="96">
        <v>1.0092369999999999</v>
      </c>
      <c r="N84" s="96">
        <v>0.92100300000000002</v>
      </c>
      <c r="O84" s="96">
        <v>0.86251100000000003</v>
      </c>
      <c r="P84" s="96">
        <v>0.83376099999999997</v>
      </c>
      <c r="Q84" s="96">
        <v>0.82384799999999991</v>
      </c>
      <c r="R84" s="96">
        <v>0.81393499999999985</v>
      </c>
    </row>
    <row r="85" spans="1:57">
      <c r="A85" s="98">
        <v>488</v>
      </c>
      <c r="B85" s="96">
        <v>7.678743345</v>
      </c>
      <c r="C85" s="96">
        <v>6.9490889999999998</v>
      </c>
      <c r="D85" s="96">
        <v>5.4909400000000002</v>
      </c>
      <c r="E85" s="96">
        <v>4.2992600000000003</v>
      </c>
      <c r="F85" s="96">
        <v>3.3362080000000001</v>
      </c>
      <c r="G85" s="96">
        <v>2.5539450000000001</v>
      </c>
      <c r="H85" s="96">
        <v>1.9798249999999999</v>
      </c>
      <c r="I85" s="96">
        <v>1.654293</v>
      </c>
      <c r="J85" s="96">
        <v>1.457001</v>
      </c>
      <c r="K85" s="96">
        <v>1.279887</v>
      </c>
      <c r="L85" s="96">
        <v>1.136136</v>
      </c>
      <c r="M85" s="96">
        <v>1.01816</v>
      </c>
      <c r="N85" s="96">
        <v>0.93091699999999999</v>
      </c>
      <c r="O85" s="96">
        <v>0.873417</v>
      </c>
      <c r="P85" s="96">
        <v>0.84565800000000002</v>
      </c>
      <c r="Q85" s="96">
        <v>0.83574499999999996</v>
      </c>
      <c r="R85" s="96">
        <v>0.8258319999999999</v>
      </c>
    </row>
    <row r="86" spans="1:57">
      <c r="A86" s="98">
        <v>508</v>
      </c>
      <c r="B86" s="96">
        <v>8.0096576949999996</v>
      </c>
      <c r="C86" s="96">
        <v>7.2485590000000002</v>
      </c>
      <c r="D86" s="96">
        <v>5.7202599999999997</v>
      </c>
      <c r="E86" s="96">
        <v>4.4707600000000003</v>
      </c>
      <c r="F86" s="96">
        <v>3.460502</v>
      </c>
      <c r="G86" s="96">
        <v>2.6387800000000001</v>
      </c>
      <c r="H86" s="96">
        <v>2.0360529999999999</v>
      </c>
      <c r="I86" s="96">
        <v>1.6917789999999999</v>
      </c>
      <c r="J86" s="96">
        <v>1.4846220000000001</v>
      </c>
      <c r="K86" s="96">
        <v>1.302689</v>
      </c>
      <c r="L86" s="96">
        <v>1.156955</v>
      </c>
      <c r="M86" s="96">
        <v>1.036996</v>
      </c>
      <c r="N86" s="96">
        <v>0.94876199999999999</v>
      </c>
      <c r="O86" s="96">
        <v>0.89324400000000004</v>
      </c>
      <c r="P86" s="96">
        <v>0.86846000000000001</v>
      </c>
      <c r="Q86" s="96">
        <v>0.85854699999999995</v>
      </c>
      <c r="R86" s="96">
        <v>0.84863399999999989</v>
      </c>
    </row>
    <row r="87" spans="1:57">
      <c r="A87" s="98">
        <v>528</v>
      </c>
      <c r="B87" s="96">
        <v>8.1734761549999995</v>
      </c>
      <c r="C87" s="96">
        <v>7.3968109999999996</v>
      </c>
      <c r="D87" s="96">
        <v>5.8349200000000003</v>
      </c>
      <c r="E87" s="96">
        <v>4.5579799999999997</v>
      </c>
      <c r="F87" s="96">
        <v>3.5246219999999999</v>
      </c>
      <c r="G87" s="96">
        <v>2.684158</v>
      </c>
      <c r="H87" s="96">
        <v>2.0666340000000001</v>
      </c>
      <c r="I87" s="96">
        <v>1.7124950000000001</v>
      </c>
      <c r="J87" s="96">
        <v>1.4994190000000001</v>
      </c>
      <c r="K87" s="96">
        <v>1.314586</v>
      </c>
      <c r="L87" s="96">
        <v>1.1678599999999999</v>
      </c>
      <c r="M87" s="96">
        <v>1.04691</v>
      </c>
      <c r="N87" s="96">
        <v>0.95867599999999997</v>
      </c>
      <c r="O87" s="96">
        <v>0.90315800000000002</v>
      </c>
      <c r="P87" s="96">
        <v>0.88035600000000003</v>
      </c>
      <c r="Q87" s="96">
        <v>0.87044299999999997</v>
      </c>
      <c r="R87" s="96">
        <v>0.86052999999999991</v>
      </c>
    </row>
    <row r="88" spans="1:57">
      <c r="A88" s="98">
        <v>548</v>
      </c>
      <c r="B88" s="96">
        <v>8.3372946149999994</v>
      </c>
      <c r="C88" s="96">
        <v>7.545062999999999</v>
      </c>
      <c r="D88" s="96">
        <v>5.949580000000001</v>
      </c>
      <c r="E88" s="96">
        <v>4.6451999999999991</v>
      </c>
      <c r="F88" s="96">
        <v>3.5887419999999999</v>
      </c>
      <c r="G88" s="96">
        <v>2.729536</v>
      </c>
      <c r="H88" s="96">
        <v>2.0972150000000003</v>
      </c>
      <c r="I88" s="96">
        <v>1.7332110000000003</v>
      </c>
      <c r="J88" s="96">
        <v>1.514216</v>
      </c>
      <c r="K88" s="96">
        <v>1.3264830000000001</v>
      </c>
      <c r="L88" s="96">
        <v>1.1787649999999998</v>
      </c>
      <c r="M88" s="96">
        <v>1.056824</v>
      </c>
      <c r="N88" s="96">
        <v>0.96858999999999995</v>
      </c>
      <c r="O88" s="96">
        <v>0.91307199999999999</v>
      </c>
      <c r="P88" s="96">
        <v>0.89225200000000005</v>
      </c>
      <c r="Q88" s="96">
        <v>0.88233899999999998</v>
      </c>
      <c r="R88" s="96">
        <v>0.87242599999999992</v>
      </c>
    </row>
    <row r="89" spans="1:57">
      <c r="A89" s="98">
        <v>568</v>
      </c>
      <c r="B89" s="96">
        <v>8.5011130749999992</v>
      </c>
      <c r="C89" s="96">
        <v>7.6933149999999983</v>
      </c>
      <c r="D89" s="96">
        <v>6.0642400000000016</v>
      </c>
      <c r="E89" s="96">
        <v>4.7324199999999985</v>
      </c>
      <c r="F89" s="96">
        <v>3.6528619999999998</v>
      </c>
      <c r="G89" s="96">
        <v>2.7749139999999999</v>
      </c>
      <c r="H89" s="96">
        <v>2.1277960000000005</v>
      </c>
      <c r="I89" s="96">
        <v>1.7539270000000005</v>
      </c>
      <c r="J89" s="96">
        <v>1.529013</v>
      </c>
      <c r="K89" s="96">
        <v>1.3383800000000001</v>
      </c>
      <c r="L89" s="96">
        <v>1.1896699999999998</v>
      </c>
      <c r="M89" s="96">
        <v>1.066738</v>
      </c>
      <c r="N89" s="96">
        <v>0.97850399999999993</v>
      </c>
      <c r="O89" s="96">
        <v>0.92298599999999997</v>
      </c>
      <c r="P89" s="96">
        <v>0.90414800000000006</v>
      </c>
      <c r="Q89" s="96">
        <v>0.894235</v>
      </c>
      <c r="R89" s="96">
        <v>0.88432199999999994</v>
      </c>
    </row>
    <row r="90" spans="1:57">
      <c r="A90" s="98">
        <v>588</v>
      </c>
      <c r="B90" s="96">
        <v>8.6649315349999991</v>
      </c>
      <c r="C90" s="96">
        <v>7.8415669999999977</v>
      </c>
      <c r="D90" s="96">
        <v>6.1789000000000023</v>
      </c>
      <c r="E90" s="96">
        <v>4.8196399999999979</v>
      </c>
      <c r="F90" s="96">
        <v>3.7169819999999998</v>
      </c>
      <c r="G90" s="96">
        <v>2.8202919999999998</v>
      </c>
      <c r="H90" s="96">
        <v>2.1583770000000007</v>
      </c>
      <c r="I90" s="96">
        <v>1.7746430000000006</v>
      </c>
      <c r="J90" s="96">
        <v>1.5438099999999999</v>
      </c>
      <c r="K90" s="96">
        <v>1.3502770000000002</v>
      </c>
      <c r="L90" s="96">
        <v>1.2005749999999997</v>
      </c>
      <c r="M90" s="96">
        <v>1.0766519999999999</v>
      </c>
      <c r="N90" s="96">
        <v>0.98841799999999991</v>
      </c>
      <c r="O90" s="96">
        <v>0.93289999999999995</v>
      </c>
      <c r="P90" s="96">
        <v>0.91604400000000008</v>
      </c>
      <c r="Q90" s="96">
        <v>0.90613100000000002</v>
      </c>
      <c r="R90" s="96">
        <v>0.89621799999999996</v>
      </c>
    </row>
    <row r="91" spans="1:57">
      <c r="A91" s="98">
        <v>608</v>
      </c>
      <c r="B91" s="96">
        <v>8.9925684549999989</v>
      </c>
      <c r="C91" s="96">
        <v>8.1380709999999965</v>
      </c>
      <c r="D91" s="96">
        <v>6.4082200000000036</v>
      </c>
      <c r="E91" s="96">
        <v>4.9940799999999967</v>
      </c>
      <c r="F91" s="96">
        <v>3.8452219999999997</v>
      </c>
      <c r="G91" s="96">
        <v>2.9110479999999996</v>
      </c>
      <c r="H91" s="96">
        <v>2.219539000000001</v>
      </c>
      <c r="I91" s="96">
        <v>1.816075000000001</v>
      </c>
      <c r="J91" s="96">
        <v>1.5734039999999998</v>
      </c>
      <c r="K91" s="96">
        <v>1.3740710000000003</v>
      </c>
      <c r="L91" s="96">
        <v>1.2223849999999996</v>
      </c>
      <c r="M91" s="96">
        <v>1.0964799999999999</v>
      </c>
      <c r="N91" s="96">
        <v>1.0082459999999998</v>
      </c>
      <c r="O91" s="96">
        <v>0.95272799999999991</v>
      </c>
      <c r="P91" s="96">
        <v>0.93983600000000012</v>
      </c>
      <c r="Q91" s="96">
        <v>0.92992300000000006</v>
      </c>
      <c r="R91" s="96">
        <v>0.92000999999999999</v>
      </c>
    </row>
    <row r="92" spans="1:57">
      <c r="A92" s="98">
        <v>628</v>
      </c>
      <c r="B92" s="96">
        <v>9.1563869149999988</v>
      </c>
      <c r="C92" s="96">
        <v>8.2863229999999959</v>
      </c>
      <c r="D92" s="96">
        <v>6.5228800000000042</v>
      </c>
      <c r="E92" s="96">
        <v>5.0812999999999962</v>
      </c>
      <c r="F92" s="96">
        <v>3.9093419999999997</v>
      </c>
      <c r="G92" s="96">
        <v>2.9564259999999996</v>
      </c>
      <c r="H92" s="96">
        <v>2.2501200000000012</v>
      </c>
      <c r="I92" s="96">
        <v>1.8367910000000012</v>
      </c>
      <c r="J92" s="96">
        <v>1.5882009999999998</v>
      </c>
      <c r="K92" s="96">
        <v>1.3859680000000003</v>
      </c>
      <c r="L92" s="96">
        <v>1.2332899999999996</v>
      </c>
      <c r="M92" s="96">
        <v>1.1063939999999999</v>
      </c>
      <c r="N92" s="96">
        <v>1.0181599999999997</v>
      </c>
      <c r="O92" s="96">
        <v>0.96264199999999989</v>
      </c>
      <c r="P92" s="96">
        <v>0.95173200000000013</v>
      </c>
      <c r="Q92" s="96">
        <v>0.94181900000000007</v>
      </c>
      <c r="R92" s="96">
        <v>0.93190600000000001</v>
      </c>
    </row>
    <row r="93" spans="1:57">
      <c r="A93" s="98">
        <v>648</v>
      </c>
      <c r="B93" s="96">
        <v>9.3202053749999987</v>
      </c>
      <c r="C93" s="96">
        <v>8.4345749999999953</v>
      </c>
      <c r="D93" s="96">
        <v>6.6375400000000049</v>
      </c>
      <c r="E93" s="96">
        <v>5.1685199999999956</v>
      </c>
      <c r="F93" s="96">
        <v>3.9734619999999996</v>
      </c>
      <c r="G93" s="96">
        <v>3.0018039999999995</v>
      </c>
      <c r="H93" s="96">
        <v>2.2807010000000014</v>
      </c>
      <c r="I93" s="96">
        <v>1.8575070000000014</v>
      </c>
      <c r="J93" s="96">
        <v>1.6029979999999997</v>
      </c>
      <c r="K93" s="96">
        <v>1.3978650000000004</v>
      </c>
      <c r="L93" s="96">
        <v>1.2441949999999995</v>
      </c>
      <c r="M93" s="96">
        <v>1.1163079999999999</v>
      </c>
      <c r="N93" s="96">
        <v>1.0280739999999997</v>
      </c>
      <c r="O93" s="96">
        <v>0.97255599999999987</v>
      </c>
      <c r="P93" s="96">
        <v>0.96362800000000015</v>
      </c>
      <c r="Q93" s="96">
        <v>0.95371500000000009</v>
      </c>
      <c r="R93" s="96">
        <v>0.94380200000000003</v>
      </c>
    </row>
    <row r="94" spans="1:57" s="25" customFormat="1">
      <c r="A94" s="98">
        <v>658</v>
      </c>
      <c r="B94" s="96">
        <v>9.4840238349999986</v>
      </c>
      <c r="C94" s="96">
        <v>8.5828269999999947</v>
      </c>
      <c r="D94" s="96">
        <v>6.7522000000000055</v>
      </c>
      <c r="E94" s="96">
        <v>5.255739999999995</v>
      </c>
      <c r="F94" s="96">
        <v>4.0375819999999996</v>
      </c>
      <c r="G94" s="96">
        <v>3.0471819999999994</v>
      </c>
      <c r="H94" s="96">
        <v>2.3112820000000016</v>
      </c>
      <c r="I94" s="96">
        <v>1.8782230000000015</v>
      </c>
      <c r="J94" s="96">
        <v>1.6177949999999996</v>
      </c>
      <c r="K94" s="96">
        <v>1.4097620000000004</v>
      </c>
      <c r="L94" s="96">
        <v>1.2550999999999994</v>
      </c>
      <c r="M94" s="96">
        <v>1.1262219999999998</v>
      </c>
      <c r="N94" s="96">
        <v>1.0379879999999997</v>
      </c>
      <c r="O94" s="96">
        <v>0.98246999999999984</v>
      </c>
      <c r="P94" s="96">
        <v>0.97552400000000017</v>
      </c>
      <c r="Q94" s="96">
        <v>0.96561100000000011</v>
      </c>
      <c r="R94" s="96">
        <v>0.95569800000000005</v>
      </c>
    </row>
    <row r="95" spans="1:57" s="25" customFormat="1">
      <c r="A95" s="98">
        <v>688</v>
      </c>
      <c r="B95" s="96">
        <v>9.6478422949999985</v>
      </c>
      <c r="C95" s="96">
        <v>8.731078999999994</v>
      </c>
      <c r="D95" s="96">
        <v>6.8668600000000062</v>
      </c>
      <c r="E95" s="96">
        <v>5.3429599999999944</v>
      </c>
      <c r="F95" s="96">
        <v>4.1017019999999995</v>
      </c>
      <c r="G95" s="96">
        <v>3.0925599999999993</v>
      </c>
      <c r="H95" s="96">
        <v>2.3418630000000018</v>
      </c>
      <c r="I95" s="96">
        <v>1.8989390000000017</v>
      </c>
      <c r="J95" s="96">
        <v>1.6325919999999996</v>
      </c>
      <c r="K95" s="96">
        <v>1.4216590000000005</v>
      </c>
      <c r="L95" s="96">
        <v>1.2660049999999994</v>
      </c>
      <c r="M95" s="96">
        <v>1.1361359999999998</v>
      </c>
      <c r="N95" s="96">
        <v>1.0479019999999997</v>
      </c>
      <c r="O95" s="96">
        <v>0.99238399999999982</v>
      </c>
      <c r="P95" s="96">
        <v>0.98742000000000019</v>
      </c>
      <c r="Q95" s="96">
        <v>0.97750700000000013</v>
      </c>
      <c r="R95" s="96">
        <v>0.96759400000000007</v>
      </c>
    </row>
    <row r="96" spans="1:57" s="25" customFormat="1">
      <c r="A96" s="98">
        <v>708</v>
      </c>
      <c r="B96" s="96">
        <v>9.8116607549999983</v>
      </c>
      <c r="C96" s="96">
        <v>8.8793309999999934</v>
      </c>
      <c r="D96" s="96">
        <v>6.9815200000000068</v>
      </c>
      <c r="E96" s="96">
        <v>5.4301799999999938</v>
      </c>
      <c r="F96" s="96">
        <v>4.1658219999999995</v>
      </c>
      <c r="G96" s="96">
        <v>3.1379379999999992</v>
      </c>
      <c r="H96" s="96">
        <v>2.372444000000002</v>
      </c>
      <c r="I96" s="96">
        <v>1.9196550000000019</v>
      </c>
      <c r="J96" s="96">
        <v>1.6473889999999995</v>
      </c>
      <c r="K96" s="96">
        <v>1.4335560000000005</v>
      </c>
      <c r="L96" s="96">
        <v>1.2769099999999993</v>
      </c>
      <c r="M96" s="96">
        <v>1.1460499999999998</v>
      </c>
      <c r="N96" s="96">
        <v>1.0578159999999996</v>
      </c>
      <c r="O96" s="96">
        <v>1.0022979999999997</v>
      </c>
      <c r="P96" s="96">
        <v>0.9993160000000002</v>
      </c>
      <c r="Q96" s="96">
        <v>0.98940300000000014</v>
      </c>
      <c r="R96" s="96">
        <v>0.97949000000000008</v>
      </c>
    </row>
    <row r="97" spans="1:56" s="25" customFormat="1">
      <c r="A97" s="98">
        <v>728</v>
      </c>
      <c r="B97" s="96">
        <v>9.9754792149999982</v>
      </c>
      <c r="C97" s="96">
        <v>9.0275829999999928</v>
      </c>
      <c r="D97" s="96">
        <v>7.0961800000000075</v>
      </c>
      <c r="E97" s="96">
        <v>5.5173999999999932</v>
      </c>
      <c r="F97" s="96">
        <v>4.2299419999999994</v>
      </c>
      <c r="G97" s="96">
        <v>3.1833159999999991</v>
      </c>
      <c r="H97" s="96">
        <v>2.4030250000000022</v>
      </c>
      <c r="I97" s="96">
        <v>1.9403710000000021</v>
      </c>
      <c r="J97" s="96">
        <v>1.6621859999999995</v>
      </c>
      <c r="K97" s="96">
        <v>1.4454530000000005</v>
      </c>
      <c r="L97" s="96">
        <v>1.2878149999999993</v>
      </c>
      <c r="M97" s="96">
        <v>1.1559639999999998</v>
      </c>
      <c r="N97" s="96">
        <v>1.0677299999999996</v>
      </c>
      <c r="O97" s="96">
        <v>1.0122119999999997</v>
      </c>
      <c r="P97" s="96">
        <v>1.0112120000000002</v>
      </c>
      <c r="Q97" s="96">
        <v>1.0012990000000002</v>
      </c>
      <c r="R97" s="96">
        <v>0.9913860000000001</v>
      </c>
    </row>
    <row r="98" spans="1:56" s="25" customFormat="1">
      <c r="A98" s="98">
        <v>748</v>
      </c>
      <c r="B98" s="96">
        <v>10.139297674999998</v>
      </c>
      <c r="C98" s="96">
        <v>9.1758349999999922</v>
      </c>
      <c r="D98" s="96">
        <v>7.2108400000000081</v>
      </c>
      <c r="E98" s="96">
        <v>5.6046199999999926</v>
      </c>
      <c r="F98" s="96">
        <v>4.2940619999999994</v>
      </c>
      <c r="G98" s="96">
        <v>3.2286939999999991</v>
      </c>
      <c r="H98" s="96">
        <v>2.4336060000000024</v>
      </c>
      <c r="I98" s="96">
        <v>1.9610870000000022</v>
      </c>
      <c r="J98" s="96">
        <v>1.6769829999999994</v>
      </c>
      <c r="K98" s="96">
        <v>1.4573500000000006</v>
      </c>
      <c r="L98" s="96">
        <v>1.2987199999999992</v>
      </c>
      <c r="M98" s="96">
        <v>1.1658779999999997</v>
      </c>
      <c r="N98" s="96">
        <v>1.0776439999999996</v>
      </c>
      <c r="O98" s="96">
        <v>1.0221259999999996</v>
      </c>
      <c r="P98" s="96">
        <v>1.0231080000000001</v>
      </c>
      <c r="Q98" s="96">
        <v>1.0131950000000001</v>
      </c>
      <c r="R98" s="96">
        <v>1.003282</v>
      </c>
    </row>
    <row r="99" spans="1:56" s="25" customFormat="1">
      <c r="A99" s="98">
        <v>768</v>
      </c>
      <c r="B99" s="96">
        <v>10.303116134999998</v>
      </c>
      <c r="C99" s="96">
        <v>9.3240869999999916</v>
      </c>
      <c r="D99" s="96">
        <v>7.3255000000000088</v>
      </c>
      <c r="E99" s="96">
        <v>5.691839999999992</v>
      </c>
      <c r="F99" s="96">
        <v>4.3581819999999993</v>
      </c>
      <c r="G99" s="96">
        <v>3.274071999999999</v>
      </c>
      <c r="H99" s="96">
        <v>2.4641870000000026</v>
      </c>
      <c r="I99" s="96">
        <v>1.9818030000000024</v>
      </c>
      <c r="J99" s="96">
        <v>1.6917799999999994</v>
      </c>
      <c r="K99" s="96">
        <v>1.4692470000000006</v>
      </c>
      <c r="L99" s="96">
        <v>1.3096249999999992</v>
      </c>
      <c r="M99" s="96">
        <v>1.1757919999999997</v>
      </c>
      <c r="N99" s="96">
        <v>1.0875579999999996</v>
      </c>
      <c r="O99" s="96">
        <v>1.0320399999999996</v>
      </c>
      <c r="P99" s="96">
        <v>1.0350040000000003</v>
      </c>
      <c r="Q99" s="96">
        <v>1.0250910000000002</v>
      </c>
      <c r="R99" s="96">
        <v>1.0151780000000001</v>
      </c>
    </row>
    <row r="100" spans="1:56" s="25" customFormat="1"/>
    <row r="101" spans="1:56" s="25" customFormat="1">
      <c r="A101" s="24"/>
      <c r="B101" s="101"/>
      <c r="C101" s="100"/>
      <c r="D101" s="100"/>
      <c r="E101" s="100"/>
      <c r="F101" s="100"/>
      <c r="G101" s="100"/>
      <c r="H101" s="100"/>
      <c r="I101" s="100"/>
      <c r="J101" s="100"/>
      <c r="K101" s="100"/>
      <c r="L101" s="100"/>
      <c r="M101" s="100"/>
      <c r="N101" s="100"/>
      <c r="O101" s="100"/>
      <c r="P101" s="100"/>
      <c r="Q101" s="100"/>
      <c r="R101" s="100"/>
    </row>
    <row r="102" spans="1:56" s="25" customFormat="1"/>
    <row r="103" spans="1:56" s="25" customFormat="1"/>
    <row r="104" spans="1:56" s="25" customFormat="1">
      <c r="AM104" s="102"/>
      <c r="AN104" s="102"/>
      <c r="AO104" s="102"/>
      <c r="AP104" s="102"/>
      <c r="AQ104" s="102"/>
      <c r="AR104" s="102"/>
      <c r="AS104" s="102"/>
      <c r="AT104" s="102"/>
      <c r="AU104" s="102"/>
      <c r="AV104" s="102"/>
      <c r="AW104" s="102"/>
      <c r="AX104" s="102"/>
      <c r="AY104" s="102"/>
      <c r="AZ104" s="102"/>
      <c r="BA104" s="102"/>
      <c r="BB104" s="102"/>
      <c r="BC104" s="102"/>
      <c r="BD104" s="102"/>
    </row>
    <row r="105" spans="1:56" s="25" customFormat="1">
      <c r="AM105" s="102"/>
      <c r="AN105" s="104"/>
      <c r="AO105" s="102"/>
      <c r="AP105" s="102"/>
      <c r="AQ105" s="102"/>
      <c r="AR105" s="102"/>
      <c r="AS105" s="102"/>
      <c r="AT105" s="102"/>
      <c r="AU105" s="102"/>
      <c r="AV105" s="102"/>
      <c r="AW105" s="102"/>
      <c r="AX105" s="102"/>
      <c r="AY105" s="102"/>
      <c r="AZ105" s="102"/>
      <c r="BA105" s="102"/>
      <c r="BB105" s="102"/>
      <c r="BC105" s="102"/>
      <c r="BD105" s="102"/>
    </row>
    <row r="106" spans="1:56" s="25" customFormat="1">
      <c r="A106" s="102" t="s">
        <v>17</v>
      </c>
      <c r="B106" s="103">
        <v>4.5</v>
      </c>
      <c r="C106" s="103">
        <v>5</v>
      </c>
      <c r="D106" s="103">
        <v>5.5</v>
      </c>
      <c r="E106" s="103">
        <v>6</v>
      </c>
      <c r="F106" s="103">
        <v>6.5</v>
      </c>
      <c r="G106" s="103">
        <v>7</v>
      </c>
      <c r="H106" s="103">
        <v>7.5</v>
      </c>
      <c r="I106" s="103">
        <v>8</v>
      </c>
      <c r="J106" s="103">
        <v>8.5</v>
      </c>
      <c r="K106" s="103">
        <v>9</v>
      </c>
      <c r="L106" s="103">
        <v>9.5</v>
      </c>
      <c r="M106" s="103">
        <v>10</v>
      </c>
      <c r="N106" s="103">
        <v>10.5</v>
      </c>
      <c r="O106" s="103">
        <v>11</v>
      </c>
      <c r="P106" s="103">
        <v>11.5</v>
      </c>
      <c r="Q106" s="103">
        <v>12</v>
      </c>
      <c r="R106" s="103">
        <v>12.5</v>
      </c>
      <c r="S106" s="103">
        <v>13</v>
      </c>
      <c r="T106" s="103">
        <v>13.5</v>
      </c>
      <c r="U106" s="103">
        <v>14</v>
      </c>
      <c r="V106" s="103">
        <v>14.5</v>
      </c>
      <c r="W106" s="103">
        <v>15</v>
      </c>
      <c r="X106" s="103">
        <v>15.5</v>
      </c>
      <c r="Y106" s="103">
        <v>16</v>
      </c>
      <c r="Z106" s="103">
        <v>16.5</v>
      </c>
      <c r="AA106" s="103">
        <v>17</v>
      </c>
      <c r="AB106" s="103">
        <v>17.5</v>
      </c>
      <c r="AC106" s="103">
        <v>18</v>
      </c>
      <c r="AD106" s="103">
        <v>18.5</v>
      </c>
      <c r="AE106" s="103">
        <v>19</v>
      </c>
      <c r="AF106" s="103">
        <v>19.5</v>
      </c>
      <c r="AG106" s="103">
        <v>20</v>
      </c>
      <c r="AH106" s="103">
        <v>20.5</v>
      </c>
      <c r="AM106" s="102"/>
      <c r="AN106" s="104"/>
      <c r="AO106" s="102"/>
      <c r="AP106" s="102"/>
      <c r="AQ106" s="102"/>
      <c r="AR106" s="102"/>
      <c r="AS106" s="102"/>
      <c r="AT106" s="102"/>
      <c r="AU106" s="102"/>
      <c r="AV106" s="102"/>
      <c r="AW106" s="102"/>
      <c r="AX106" s="102"/>
      <c r="AY106" s="102"/>
      <c r="AZ106" s="102"/>
      <c r="BA106" s="102"/>
      <c r="BB106" s="102"/>
      <c r="BC106" s="102"/>
      <c r="BD106" s="102"/>
    </row>
    <row r="107" spans="1:56" s="25" customFormat="1">
      <c r="A107" s="103">
        <v>0</v>
      </c>
      <c r="B107" s="115">
        <v>6.8887999999999998</v>
      </c>
      <c r="C107" s="115">
        <v>6.2048610000000002</v>
      </c>
      <c r="D107" s="115">
        <v>5.5663869999999998</v>
      </c>
      <c r="E107" s="115">
        <v>4.9313599999999997</v>
      </c>
      <c r="F107" s="115">
        <v>4.3884400000000001</v>
      </c>
      <c r="G107" s="115">
        <v>3.8896199999999999</v>
      </c>
      <c r="H107" s="115">
        <v>3.4595150000000001</v>
      </c>
      <c r="I107" s="115">
        <v>3.0481609999999999</v>
      </c>
      <c r="J107" s="115">
        <v>2.682185</v>
      </c>
      <c r="K107" s="115">
        <v>2.3615849999999998</v>
      </c>
      <c r="L107" s="115">
        <v>2.086363</v>
      </c>
      <c r="M107" s="115">
        <v>1.855531</v>
      </c>
      <c r="N107" s="115">
        <v>1.6838869999999999</v>
      </c>
      <c r="O107" s="115">
        <v>1.565512</v>
      </c>
      <c r="P107" s="115">
        <v>1.4547890000000001</v>
      </c>
      <c r="Q107" s="115">
        <v>1.3859760000000001</v>
      </c>
      <c r="R107" s="115">
        <v>1.301698</v>
      </c>
      <c r="S107" s="115">
        <v>1.2223869999999999</v>
      </c>
      <c r="T107" s="115">
        <v>1.150015</v>
      </c>
      <c r="U107" s="115">
        <v>1.0845830000000001</v>
      </c>
      <c r="V107" s="115">
        <v>1.024108</v>
      </c>
      <c r="W107" s="115">
        <v>0.97057300000000002</v>
      </c>
      <c r="X107" s="115">
        <v>0.92298599999999997</v>
      </c>
      <c r="Y107" s="115">
        <v>0.88233899999999998</v>
      </c>
      <c r="Z107" s="115">
        <v>0.84863200000000005</v>
      </c>
      <c r="AA107" s="115">
        <v>0.82087299999999996</v>
      </c>
      <c r="AB107" s="115">
        <v>0.80005400000000004</v>
      </c>
      <c r="AC107" s="115">
        <v>0.78617400000000004</v>
      </c>
      <c r="AD107" s="115">
        <v>0.77824300000000002</v>
      </c>
      <c r="AE107" s="115">
        <v>0.77824300000000002</v>
      </c>
      <c r="AF107" s="115">
        <v>0.78320000000000001</v>
      </c>
      <c r="AG107" s="115">
        <v>0.79608800000000002</v>
      </c>
      <c r="AH107" s="115">
        <v>0.81492399999999998</v>
      </c>
      <c r="AM107" s="102"/>
      <c r="AN107" s="104"/>
      <c r="AO107" s="102"/>
      <c r="AP107" s="102"/>
      <c r="AQ107" s="102"/>
      <c r="AR107" s="102"/>
      <c r="AS107" s="102"/>
      <c r="AT107" s="102"/>
      <c r="AU107" s="102"/>
      <c r="AV107" s="102"/>
      <c r="AW107" s="102"/>
      <c r="AX107" s="102"/>
      <c r="AY107" s="102"/>
      <c r="AZ107" s="102"/>
      <c r="BA107" s="102"/>
      <c r="BB107" s="102"/>
      <c r="BC107" s="102"/>
      <c r="BD107" s="102"/>
    </row>
    <row r="108" spans="1:56" s="25" customFormat="1">
      <c r="A108" s="103">
        <v>5</v>
      </c>
      <c r="B108" s="102">
        <v>6.9718210000000003</v>
      </c>
      <c r="C108" s="102">
        <v>6.2779990000000003</v>
      </c>
      <c r="D108" s="102">
        <v>5.63063</v>
      </c>
      <c r="E108" s="102">
        <v>4.9862399999999996</v>
      </c>
      <c r="F108" s="102">
        <v>4.4344999999999999</v>
      </c>
      <c r="G108" s="102">
        <v>3.9298000000000002</v>
      </c>
      <c r="H108" s="102">
        <v>3.4920680000000002</v>
      </c>
      <c r="I108" s="102">
        <v>3.0757819999999998</v>
      </c>
      <c r="J108" s="102">
        <v>2.7048730000000001</v>
      </c>
      <c r="K108" s="102">
        <v>2.3793419999999998</v>
      </c>
      <c r="L108" s="102">
        <v>2.1001729999999998</v>
      </c>
      <c r="M108" s="102">
        <v>1.8673690000000001</v>
      </c>
      <c r="N108" s="102">
        <v>1.6927650000000001</v>
      </c>
      <c r="O108" s="102">
        <v>1.57439</v>
      </c>
      <c r="P108" s="102">
        <v>1.462574</v>
      </c>
      <c r="Q108" s="102">
        <v>1.3938680000000001</v>
      </c>
      <c r="R108" s="102">
        <v>1.308638</v>
      </c>
      <c r="S108" s="102">
        <v>1.228335</v>
      </c>
      <c r="T108" s="102">
        <v>1.1559630000000001</v>
      </c>
      <c r="U108" s="102">
        <v>1.0905320000000001</v>
      </c>
      <c r="V108" s="102">
        <v>1.0290649999999999</v>
      </c>
      <c r="W108" s="102">
        <v>0.97553000000000001</v>
      </c>
      <c r="X108" s="102">
        <v>0.92794299999999996</v>
      </c>
      <c r="Y108" s="102">
        <v>0.88729599999999997</v>
      </c>
      <c r="Z108" s="102">
        <v>0.85358900000000004</v>
      </c>
      <c r="AA108" s="102">
        <v>0.82582999999999995</v>
      </c>
      <c r="AB108" s="102">
        <v>0.806002</v>
      </c>
      <c r="AC108" s="102">
        <v>0.79212199999999999</v>
      </c>
      <c r="AD108" s="102">
        <v>0.78518299999999996</v>
      </c>
      <c r="AE108" s="102">
        <v>0.78518299999999996</v>
      </c>
      <c r="AF108" s="102">
        <v>0.79113100000000003</v>
      </c>
      <c r="AG108" s="102">
        <v>0.80401900000000004</v>
      </c>
      <c r="AH108" s="102">
        <v>0.823847</v>
      </c>
      <c r="AM108" s="102"/>
      <c r="AN108" s="104"/>
      <c r="AO108" s="102"/>
      <c r="AP108" s="102"/>
      <c r="AQ108" s="102"/>
      <c r="AR108" s="102"/>
      <c r="AS108" s="102"/>
      <c r="AT108" s="102"/>
      <c r="AU108" s="102"/>
      <c r="AV108" s="102"/>
      <c r="AW108" s="102"/>
      <c r="AX108" s="102"/>
      <c r="AY108" s="102"/>
      <c r="AZ108" s="102"/>
      <c r="BA108" s="102"/>
      <c r="BB108" s="102"/>
      <c r="BC108" s="102"/>
      <c r="BD108" s="102"/>
    </row>
    <row r="109" spans="1:56" s="25" customFormat="1">
      <c r="A109" s="103">
        <v>10</v>
      </c>
      <c r="B109" s="102">
        <v>7.0558310000000004</v>
      </c>
      <c r="C109" s="102">
        <v>6.3511369999999996</v>
      </c>
      <c r="D109" s="102">
        <v>5.6938839999999997</v>
      </c>
      <c r="E109" s="102">
        <v>5.0411200000000003</v>
      </c>
      <c r="F109" s="102">
        <v>4.4815399999999999</v>
      </c>
      <c r="G109" s="102">
        <v>3.9689999999999999</v>
      </c>
      <c r="H109" s="102">
        <v>3.5256080000000001</v>
      </c>
      <c r="I109" s="102">
        <v>3.1034030000000001</v>
      </c>
      <c r="J109" s="102">
        <v>2.7275619999999998</v>
      </c>
      <c r="K109" s="102">
        <v>2.3980839999999999</v>
      </c>
      <c r="L109" s="102">
        <v>2.11497</v>
      </c>
      <c r="M109" s="102">
        <v>1.8792059999999999</v>
      </c>
      <c r="N109" s="102">
        <v>1.7026300000000001</v>
      </c>
      <c r="O109" s="102">
        <v>1.582282</v>
      </c>
      <c r="P109" s="102">
        <v>1.4713320000000001</v>
      </c>
      <c r="Q109" s="102">
        <v>1.400773</v>
      </c>
      <c r="R109" s="102">
        <v>1.3155779999999999</v>
      </c>
      <c r="S109" s="102">
        <v>1.234283</v>
      </c>
      <c r="T109" s="102">
        <v>1.1619120000000001</v>
      </c>
      <c r="U109" s="102">
        <v>1.095488</v>
      </c>
      <c r="V109" s="102">
        <v>1.034022</v>
      </c>
      <c r="W109" s="102">
        <v>0.980487</v>
      </c>
      <c r="X109" s="102">
        <v>0.93289999999999995</v>
      </c>
      <c r="Y109" s="102">
        <v>0.89225299999999996</v>
      </c>
      <c r="Z109" s="102">
        <v>0.85854600000000003</v>
      </c>
      <c r="AA109" s="102">
        <v>0.83177800000000002</v>
      </c>
      <c r="AB109" s="102">
        <v>0.81095899999999999</v>
      </c>
      <c r="AC109" s="102">
        <v>0.79807099999999997</v>
      </c>
      <c r="AD109" s="102">
        <v>0.79113100000000003</v>
      </c>
      <c r="AE109" s="102">
        <v>0.79212199999999999</v>
      </c>
      <c r="AF109" s="102">
        <v>0.79906200000000005</v>
      </c>
      <c r="AG109" s="102">
        <v>0.81294200000000005</v>
      </c>
      <c r="AH109" s="102">
        <v>0.83376099999999997</v>
      </c>
      <c r="AM109" s="102"/>
      <c r="AN109" s="104"/>
      <c r="AO109" s="102"/>
      <c r="AP109" s="102"/>
      <c r="AQ109" s="102"/>
      <c r="AR109" s="102"/>
      <c r="AS109" s="102"/>
      <c r="AT109" s="102"/>
      <c r="AU109" s="102"/>
      <c r="AV109" s="102"/>
      <c r="AW109" s="102"/>
      <c r="AX109" s="102"/>
      <c r="AY109" s="102"/>
      <c r="AZ109" s="102"/>
      <c r="BA109" s="102"/>
      <c r="BB109" s="102"/>
      <c r="BC109" s="102"/>
      <c r="BD109" s="102"/>
    </row>
    <row r="110" spans="1:56" s="25" customFormat="1">
      <c r="A110" s="103">
        <v>15</v>
      </c>
      <c r="B110" s="102">
        <v>7.1398400000000004</v>
      </c>
      <c r="C110" s="102">
        <v>6.4252630000000002</v>
      </c>
      <c r="D110" s="102">
        <v>5.7591150000000004</v>
      </c>
      <c r="E110" s="102">
        <v>5.0960000000000001</v>
      </c>
      <c r="F110" s="102">
        <v>4.52956</v>
      </c>
      <c r="G110" s="102">
        <v>4.0091799999999997</v>
      </c>
      <c r="H110" s="102">
        <v>3.5601340000000001</v>
      </c>
      <c r="I110" s="102">
        <v>3.131024</v>
      </c>
      <c r="J110" s="102">
        <v>2.7502499999999999</v>
      </c>
      <c r="K110" s="102">
        <v>2.4168270000000001</v>
      </c>
      <c r="L110" s="102">
        <v>2.1297670000000002</v>
      </c>
      <c r="M110" s="102">
        <v>1.8910439999999999</v>
      </c>
      <c r="N110" s="102">
        <v>1.7124950000000001</v>
      </c>
      <c r="O110" s="102">
        <v>1.5911599999999999</v>
      </c>
      <c r="P110" s="102">
        <v>1.479117</v>
      </c>
      <c r="Q110" s="102">
        <v>1.407678</v>
      </c>
      <c r="R110" s="102">
        <v>1.321526</v>
      </c>
      <c r="S110" s="102">
        <v>1.240232</v>
      </c>
      <c r="T110" s="102">
        <v>1.1678599999999999</v>
      </c>
      <c r="U110" s="102">
        <v>1.1004449999999999</v>
      </c>
      <c r="V110" s="102">
        <v>1.0389790000000001</v>
      </c>
      <c r="W110" s="102">
        <v>0.98544399999999999</v>
      </c>
      <c r="X110" s="102">
        <v>0.93785700000000005</v>
      </c>
      <c r="Y110" s="102">
        <v>0.89720999999999995</v>
      </c>
      <c r="Z110" s="102">
        <v>0.86350300000000002</v>
      </c>
      <c r="AA110" s="102">
        <v>0.83673500000000001</v>
      </c>
      <c r="AB110" s="102">
        <v>0.81690700000000005</v>
      </c>
      <c r="AC110" s="102">
        <v>0.80401900000000004</v>
      </c>
      <c r="AD110" s="102">
        <v>0.79807099999999997</v>
      </c>
      <c r="AE110" s="102">
        <v>0.79906200000000005</v>
      </c>
      <c r="AF110" s="102">
        <v>0.80699299999999996</v>
      </c>
      <c r="AG110" s="102">
        <v>0.82186400000000004</v>
      </c>
      <c r="AH110" s="102">
        <v>0.84268299999999996</v>
      </c>
      <c r="AM110" s="102"/>
      <c r="AN110" s="104"/>
      <c r="AO110" s="102"/>
      <c r="AP110" s="102"/>
      <c r="AQ110" s="102"/>
      <c r="AR110" s="102"/>
      <c r="AS110" s="102"/>
      <c r="AT110" s="102"/>
      <c r="AU110" s="102"/>
      <c r="AV110" s="102"/>
      <c r="AW110" s="102"/>
      <c r="AX110" s="102"/>
      <c r="AY110" s="102"/>
      <c r="AZ110" s="102"/>
      <c r="BA110" s="102"/>
      <c r="BB110" s="102"/>
      <c r="BC110" s="102"/>
      <c r="BD110" s="102"/>
    </row>
    <row r="111" spans="1:56" s="25" customFormat="1">
      <c r="A111" s="103">
        <v>20</v>
      </c>
      <c r="B111" s="102">
        <v>7.2238499999999997</v>
      </c>
      <c r="C111" s="102">
        <v>6.49939</v>
      </c>
      <c r="D111" s="102">
        <v>5.8233579999999998</v>
      </c>
      <c r="E111" s="102">
        <v>5.1518600000000001</v>
      </c>
      <c r="F111" s="102">
        <v>4.5766</v>
      </c>
      <c r="G111" s="102">
        <v>4.0503400000000003</v>
      </c>
      <c r="H111" s="102">
        <v>3.5946600000000002</v>
      </c>
      <c r="I111" s="102">
        <v>3.1596310000000001</v>
      </c>
      <c r="J111" s="102">
        <v>2.7739259999999999</v>
      </c>
      <c r="K111" s="102">
        <v>2.4355699999999998</v>
      </c>
      <c r="L111" s="102">
        <v>2.1445639999999999</v>
      </c>
      <c r="M111" s="102">
        <v>1.902881</v>
      </c>
      <c r="N111" s="102">
        <v>1.722359</v>
      </c>
      <c r="O111" s="102">
        <v>1.6000380000000001</v>
      </c>
      <c r="P111" s="102">
        <v>1.4869019999999999</v>
      </c>
      <c r="Q111" s="102">
        <v>1.41557</v>
      </c>
      <c r="R111" s="102">
        <v>1.3284659999999999</v>
      </c>
      <c r="S111" s="102">
        <v>1.2461800000000001</v>
      </c>
      <c r="T111" s="102">
        <v>1.172817</v>
      </c>
      <c r="U111" s="102">
        <v>1.1063940000000001</v>
      </c>
      <c r="V111" s="102">
        <v>1.043936</v>
      </c>
      <c r="W111" s="102">
        <v>0.98941000000000001</v>
      </c>
      <c r="X111" s="102">
        <v>0.94281400000000004</v>
      </c>
      <c r="Y111" s="102">
        <v>0.90216700000000005</v>
      </c>
      <c r="Z111" s="102">
        <v>0.86846000000000001</v>
      </c>
      <c r="AA111" s="102">
        <v>0.841692</v>
      </c>
      <c r="AB111" s="102">
        <v>0.82285600000000003</v>
      </c>
      <c r="AC111" s="102">
        <v>0.80996800000000002</v>
      </c>
      <c r="AD111" s="102">
        <v>0.80401900000000004</v>
      </c>
      <c r="AE111" s="102">
        <v>0.806002</v>
      </c>
      <c r="AF111" s="102">
        <v>0.81492399999999998</v>
      </c>
      <c r="AG111" s="102">
        <v>0.82979499999999995</v>
      </c>
      <c r="AH111" s="102">
        <v>0.85259700000000005</v>
      </c>
      <c r="AM111" s="102"/>
      <c r="AN111" s="104"/>
      <c r="AO111" s="102"/>
      <c r="AP111" s="102"/>
      <c r="AQ111" s="102"/>
      <c r="AR111" s="102"/>
      <c r="AS111" s="102"/>
      <c r="AT111" s="102"/>
      <c r="AU111" s="102"/>
      <c r="AV111" s="102"/>
      <c r="AW111" s="102"/>
      <c r="AX111" s="102"/>
      <c r="AY111" s="102"/>
      <c r="AZ111" s="102"/>
      <c r="BA111" s="102"/>
      <c r="BB111" s="102"/>
      <c r="BC111" s="102"/>
      <c r="BD111" s="102"/>
    </row>
    <row r="112" spans="1:56">
      <c r="A112" s="103">
        <v>25</v>
      </c>
      <c r="B112" s="102">
        <v>7.3088480000000002</v>
      </c>
      <c r="C112" s="102">
        <v>6.5745040000000001</v>
      </c>
      <c r="D112" s="102">
        <v>5.8885889999999996</v>
      </c>
      <c r="E112" s="102">
        <v>5.2077200000000001</v>
      </c>
      <c r="F112" s="102">
        <v>4.6256000000000004</v>
      </c>
      <c r="G112" s="102">
        <v>4.0905199999999997</v>
      </c>
      <c r="H112" s="102">
        <v>3.6291859999999998</v>
      </c>
      <c r="I112" s="102">
        <v>3.1882389999999998</v>
      </c>
      <c r="J112" s="102">
        <v>2.7966139999999999</v>
      </c>
      <c r="K112" s="102">
        <v>2.4543119999999998</v>
      </c>
      <c r="L112" s="102">
        <v>2.1603469999999998</v>
      </c>
      <c r="M112" s="102">
        <v>1.9147190000000001</v>
      </c>
      <c r="N112" s="102">
        <v>1.7332099999999999</v>
      </c>
      <c r="O112" s="102">
        <v>1.608916</v>
      </c>
      <c r="P112" s="102">
        <v>1.4946870000000001</v>
      </c>
      <c r="Q112" s="102">
        <v>1.4224749999999999</v>
      </c>
      <c r="R112" s="102">
        <v>1.334414</v>
      </c>
      <c r="S112" s="102">
        <v>1.2521279999999999</v>
      </c>
      <c r="T112" s="102">
        <v>1.1787650000000001</v>
      </c>
      <c r="U112" s="102">
        <v>1.111351</v>
      </c>
      <c r="V112" s="102">
        <v>1.0488930000000001</v>
      </c>
      <c r="W112" s="102">
        <v>0.99436599999999997</v>
      </c>
      <c r="X112" s="102">
        <v>0.94677999999999995</v>
      </c>
      <c r="Y112" s="102">
        <v>0.90712400000000004</v>
      </c>
      <c r="Z112" s="102">
        <v>0.873417</v>
      </c>
      <c r="AA112" s="102">
        <v>0.84664899999999998</v>
      </c>
      <c r="AB112" s="102">
        <v>0.82781300000000002</v>
      </c>
      <c r="AC112" s="102">
        <v>0.81591599999999997</v>
      </c>
      <c r="AD112" s="102">
        <v>0.81095899999999999</v>
      </c>
      <c r="AE112" s="102">
        <v>0.81294200000000005</v>
      </c>
      <c r="AF112" s="102">
        <v>0.82285600000000003</v>
      </c>
      <c r="AG112" s="102">
        <v>0.83871799999999996</v>
      </c>
      <c r="AH112" s="102">
        <v>0.86251100000000003</v>
      </c>
      <c r="AM112" s="102"/>
      <c r="AN112" s="104"/>
      <c r="AO112" s="102"/>
      <c r="AP112" s="102"/>
      <c r="AQ112" s="102"/>
      <c r="AR112" s="102"/>
      <c r="AS112" s="102"/>
      <c r="AT112" s="102"/>
      <c r="AU112" s="102"/>
      <c r="AV112" s="102"/>
      <c r="AW112" s="102"/>
      <c r="AX112" s="102"/>
      <c r="AY112" s="102"/>
      <c r="AZ112" s="102"/>
      <c r="BA112" s="102"/>
      <c r="BB112" s="102"/>
      <c r="BC112" s="102"/>
      <c r="BD112" s="102"/>
    </row>
    <row r="113" spans="1:56">
      <c r="A113" s="103">
        <v>30</v>
      </c>
      <c r="B113" s="102">
        <v>7.3928580000000004</v>
      </c>
      <c r="C113" s="102">
        <v>6.6486299999999998</v>
      </c>
      <c r="D113" s="102">
        <v>5.9538200000000003</v>
      </c>
      <c r="E113" s="102">
        <v>5.2645600000000004</v>
      </c>
      <c r="F113" s="102">
        <v>4.6736199999999997</v>
      </c>
      <c r="G113" s="102">
        <v>4.1316800000000002</v>
      </c>
      <c r="H113" s="102">
        <v>3.6637119999999999</v>
      </c>
      <c r="I113" s="102">
        <v>3.2178330000000002</v>
      </c>
      <c r="J113" s="102">
        <v>2.8212760000000001</v>
      </c>
      <c r="K113" s="102">
        <v>2.4740419999999999</v>
      </c>
      <c r="L113" s="102">
        <v>2.1761309999999998</v>
      </c>
      <c r="M113" s="102">
        <v>1.927543</v>
      </c>
      <c r="N113" s="102">
        <v>1.7430749999999999</v>
      </c>
      <c r="O113" s="102">
        <v>1.617794</v>
      </c>
      <c r="P113" s="102">
        <v>1.502472</v>
      </c>
      <c r="Q113" s="102">
        <v>1.429381</v>
      </c>
      <c r="R113" s="102">
        <v>1.3413539999999999</v>
      </c>
      <c r="S113" s="102">
        <v>1.2580769999999999</v>
      </c>
      <c r="T113" s="102">
        <v>1.1837219999999999</v>
      </c>
      <c r="U113" s="102">
        <v>1.1163080000000001</v>
      </c>
      <c r="V113" s="102">
        <v>1.05385</v>
      </c>
      <c r="W113" s="102">
        <v>0.99932299999999996</v>
      </c>
      <c r="X113" s="102">
        <v>0.95173700000000006</v>
      </c>
      <c r="Y113" s="102">
        <v>0.91108999999999996</v>
      </c>
      <c r="Z113" s="102">
        <v>0.87837399999999999</v>
      </c>
      <c r="AA113" s="102">
        <v>0.85259700000000005</v>
      </c>
      <c r="AB113" s="102">
        <v>0.83376099999999997</v>
      </c>
      <c r="AC113" s="102">
        <v>0.82186400000000004</v>
      </c>
      <c r="AD113" s="102">
        <v>0.81789900000000004</v>
      </c>
      <c r="AE113" s="102">
        <v>0.82087299999999996</v>
      </c>
      <c r="AF113" s="102">
        <v>0.83078700000000005</v>
      </c>
      <c r="AG113" s="102">
        <v>0.84763999999999995</v>
      </c>
      <c r="AH113" s="102">
        <v>0.87242500000000001</v>
      </c>
      <c r="AM113" s="102"/>
      <c r="AN113" s="104"/>
      <c r="AO113" s="102"/>
      <c r="AP113" s="102"/>
      <c r="AQ113" s="102"/>
      <c r="AR113" s="102"/>
      <c r="AS113" s="102"/>
      <c r="AT113" s="102"/>
      <c r="AU113" s="102"/>
      <c r="AV113" s="102"/>
      <c r="AW113" s="102"/>
      <c r="AX113" s="102"/>
      <c r="AY113" s="102"/>
      <c r="AZ113" s="102"/>
      <c r="BA113" s="102"/>
      <c r="BB113" s="102"/>
      <c r="BC113" s="102"/>
      <c r="BD113" s="102"/>
    </row>
    <row r="114" spans="1:56">
      <c r="A114" s="103">
        <v>35</v>
      </c>
      <c r="B114" s="102">
        <v>7.4778560000000001</v>
      </c>
      <c r="C114" s="102">
        <v>6.7237450000000001</v>
      </c>
      <c r="D114" s="102">
        <v>6.0200399999999998</v>
      </c>
      <c r="E114" s="102">
        <v>5.3204200000000004</v>
      </c>
      <c r="F114" s="102">
        <v>4.7216399999999998</v>
      </c>
      <c r="G114" s="102">
        <v>4.1738200000000001</v>
      </c>
      <c r="H114" s="102">
        <v>3.6992250000000002</v>
      </c>
      <c r="I114" s="102">
        <v>3.2464400000000002</v>
      </c>
      <c r="J114" s="102">
        <v>2.844951</v>
      </c>
      <c r="K114" s="102">
        <v>2.4927839999999999</v>
      </c>
      <c r="L114" s="102">
        <v>2.1919140000000001</v>
      </c>
      <c r="M114" s="102">
        <v>1.940367</v>
      </c>
      <c r="N114" s="102">
        <v>1.7539260000000001</v>
      </c>
      <c r="O114" s="102">
        <v>1.626673</v>
      </c>
      <c r="P114" s="102">
        <v>1.5092829999999999</v>
      </c>
      <c r="Q114" s="102">
        <v>1.436286</v>
      </c>
      <c r="R114" s="102">
        <v>1.347302</v>
      </c>
      <c r="S114" s="102">
        <v>1.263034</v>
      </c>
      <c r="T114" s="102">
        <v>1.1896709999999999</v>
      </c>
      <c r="U114" s="102">
        <v>1.121265</v>
      </c>
      <c r="V114" s="102">
        <v>1.0588070000000001</v>
      </c>
      <c r="W114" s="102">
        <v>1.0042800000000001</v>
      </c>
      <c r="X114" s="102">
        <v>0.95669400000000004</v>
      </c>
      <c r="Y114" s="102">
        <v>0.91604600000000003</v>
      </c>
      <c r="Z114" s="102">
        <v>0.88333099999999998</v>
      </c>
      <c r="AA114" s="102">
        <v>0.85755400000000004</v>
      </c>
      <c r="AB114" s="102">
        <v>0.83871799999999996</v>
      </c>
      <c r="AC114" s="102">
        <v>0.82781300000000002</v>
      </c>
      <c r="AD114" s="102">
        <v>0.823847</v>
      </c>
      <c r="AE114" s="102">
        <v>0.82781300000000002</v>
      </c>
      <c r="AF114" s="102">
        <v>0.83871799999999996</v>
      </c>
      <c r="AG114" s="102">
        <v>0.85656299999999996</v>
      </c>
      <c r="AH114" s="102">
        <v>0.88233899999999998</v>
      </c>
      <c r="AM114" s="102"/>
      <c r="AN114" s="104"/>
      <c r="AO114" s="102"/>
      <c r="AP114" s="102"/>
      <c r="AQ114" s="102"/>
      <c r="AR114" s="102"/>
      <c r="AS114" s="102"/>
      <c r="AT114" s="102"/>
      <c r="AU114" s="102"/>
      <c r="AV114" s="102"/>
      <c r="AW114" s="102"/>
      <c r="AX114" s="102"/>
      <c r="AY114" s="102"/>
      <c r="AZ114" s="102"/>
      <c r="BA114" s="102"/>
      <c r="BB114" s="102"/>
      <c r="BC114" s="102"/>
      <c r="BD114" s="102"/>
    </row>
    <row r="115" spans="1:56">
      <c r="A115" s="103">
        <v>40</v>
      </c>
      <c r="B115" s="102">
        <v>7.5628539999999997</v>
      </c>
      <c r="C115" s="102">
        <v>6.7988600000000003</v>
      </c>
      <c r="D115" s="102">
        <v>6.0852709999999997</v>
      </c>
      <c r="E115" s="102">
        <v>5.3772599999999997</v>
      </c>
      <c r="F115" s="102">
        <v>4.7706400000000002</v>
      </c>
      <c r="G115" s="102">
        <v>4.2149799999999997</v>
      </c>
      <c r="H115" s="102">
        <v>3.7347380000000001</v>
      </c>
      <c r="I115" s="102">
        <v>3.2760340000000001</v>
      </c>
      <c r="J115" s="102">
        <v>2.8696120000000001</v>
      </c>
      <c r="K115" s="102">
        <v>2.5135000000000001</v>
      </c>
      <c r="L115" s="102">
        <v>2.207697</v>
      </c>
      <c r="M115" s="102">
        <v>1.9531909999999999</v>
      </c>
      <c r="N115" s="102">
        <v>1.76379</v>
      </c>
      <c r="O115" s="102">
        <v>1.635551</v>
      </c>
      <c r="P115" s="102">
        <v>1.5170680000000001</v>
      </c>
      <c r="Q115" s="102">
        <v>1.4431909999999999</v>
      </c>
      <c r="R115" s="102">
        <v>1.3532500000000001</v>
      </c>
      <c r="S115" s="102">
        <v>1.2689820000000001</v>
      </c>
      <c r="T115" s="102">
        <v>1.194628</v>
      </c>
      <c r="U115" s="102">
        <v>1.1262220000000001</v>
      </c>
      <c r="V115" s="102">
        <v>1.0637639999999999</v>
      </c>
      <c r="W115" s="102">
        <v>1.0092369999999999</v>
      </c>
      <c r="X115" s="102">
        <v>0.96165100000000003</v>
      </c>
      <c r="Y115" s="102">
        <v>0.92100300000000002</v>
      </c>
      <c r="Z115" s="102">
        <v>0.88828799999999997</v>
      </c>
      <c r="AA115" s="102">
        <v>0.86251100000000003</v>
      </c>
      <c r="AB115" s="102">
        <v>0.84466600000000003</v>
      </c>
      <c r="AC115" s="102">
        <v>0.83376099999999997</v>
      </c>
      <c r="AD115" s="102">
        <v>0.83078700000000005</v>
      </c>
      <c r="AE115" s="102">
        <v>0.83475200000000005</v>
      </c>
      <c r="AF115" s="102">
        <v>0.84664899999999998</v>
      </c>
      <c r="AG115" s="102">
        <v>0.86548499999999995</v>
      </c>
      <c r="AH115" s="102">
        <v>0.89225299999999996</v>
      </c>
      <c r="AM115" s="102"/>
      <c r="AN115" s="104"/>
      <c r="AO115" s="102"/>
      <c r="AP115" s="102"/>
      <c r="AQ115" s="102"/>
      <c r="AR115" s="102"/>
      <c r="AS115" s="102"/>
      <c r="AT115" s="102"/>
      <c r="AU115" s="102"/>
      <c r="AV115" s="102"/>
      <c r="AW115" s="102"/>
      <c r="AX115" s="102"/>
      <c r="AY115" s="102"/>
      <c r="AZ115" s="102"/>
      <c r="BA115" s="102"/>
      <c r="BB115" s="102"/>
      <c r="BC115" s="102"/>
      <c r="BD115" s="102"/>
    </row>
    <row r="116" spans="1:56">
      <c r="A116" s="103">
        <v>45</v>
      </c>
      <c r="B116" s="102">
        <v>7.6478520000000003</v>
      </c>
      <c r="C116" s="102">
        <v>6.8739739999999996</v>
      </c>
      <c r="D116" s="102">
        <v>6.1514899999999999</v>
      </c>
      <c r="E116" s="102">
        <v>5.4340999999999999</v>
      </c>
      <c r="F116" s="102">
        <v>4.8206199999999999</v>
      </c>
      <c r="G116" s="102">
        <v>4.2571199999999996</v>
      </c>
      <c r="H116" s="102">
        <v>3.7702499999999999</v>
      </c>
      <c r="I116" s="102">
        <v>3.3066140000000002</v>
      </c>
      <c r="J116" s="102">
        <v>2.8942739999999998</v>
      </c>
      <c r="K116" s="102">
        <v>2.533229</v>
      </c>
      <c r="L116" s="102">
        <v>2.2244670000000002</v>
      </c>
      <c r="M116" s="102">
        <v>1.9660150000000001</v>
      </c>
      <c r="N116" s="102">
        <v>1.7746420000000001</v>
      </c>
      <c r="O116" s="102">
        <v>1.6444289999999999</v>
      </c>
      <c r="P116" s="102">
        <v>1.524853</v>
      </c>
      <c r="Q116" s="102">
        <v>1.4500960000000001</v>
      </c>
      <c r="R116" s="102">
        <v>1.359199</v>
      </c>
      <c r="S116" s="102">
        <v>1.2749299999999999</v>
      </c>
      <c r="T116" s="102">
        <v>1.1995849999999999</v>
      </c>
      <c r="U116" s="102">
        <v>1.1311789999999999</v>
      </c>
      <c r="V116" s="102">
        <v>1.068721</v>
      </c>
      <c r="W116" s="102">
        <v>1.0132030000000001</v>
      </c>
      <c r="X116" s="102">
        <v>0.96561600000000003</v>
      </c>
      <c r="Y116" s="102">
        <v>0.92596000000000001</v>
      </c>
      <c r="Z116" s="102">
        <v>0.89324400000000004</v>
      </c>
      <c r="AA116" s="102">
        <v>0.86746800000000002</v>
      </c>
      <c r="AB116" s="102">
        <v>0.85061500000000001</v>
      </c>
      <c r="AC116" s="102">
        <v>0.83970900000000004</v>
      </c>
      <c r="AD116" s="102">
        <v>0.83772599999999997</v>
      </c>
      <c r="AE116" s="102">
        <v>0.841692</v>
      </c>
      <c r="AF116" s="102">
        <v>0.85458000000000001</v>
      </c>
      <c r="AG116" s="102">
        <v>0.87440799999999996</v>
      </c>
      <c r="AH116" s="102">
        <v>0.90117599999999998</v>
      </c>
      <c r="AM116" s="102"/>
      <c r="AN116" s="104"/>
      <c r="AO116" s="102"/>
      <c r="AP116" s="102"/>
      <c r="AQ116" s="102"/>
      <c r="AR116" s="102"/>
      <c r="AS116" s="102"/>
      <c r="AT116" s="102"/>
      <c r="AU116" s="102"/>
      <c r="AV116" s="102"/>
      <c r="AW116" s="102"/>
      <c r="AX116" s="102"/>
      <c r="AY116" s="102"/>
      <c r="AZ116" s="102"/>
      <c r="BA116" s="102"/>
      <c r="BB116" s="102"/>
      <c r="BC116" s="102"/>
      <c r="BD116" s="102"/>
    </row>
    <row r="117" spans="1:56">
      <c r="A117" s="103">
        <v>50</v>
      </c>
      <c r="B117" s="102">
        <v>7.73285</v>
      </c>
      <c r="C117" s="102">
        <v>6.9490889999999998</v>
      </c>
      <c r="D117" s="102">
        <v>6.2177100000000003</v>
      </c>
      <c r="E117" s="102">
        <v>5.4909400000000002</v>
      </c>
      <c r="F117" s="102">
        <v>4.8696200000000003</v>
      </c>
      <c r="G117" s="102">
        <v>4.2992600000000003</v>
      </c>
      <c r="H117" s="102">
        <v>3.8057629999999998</v>
      </c>
      <c r="I117" s="102">
        <v>3.3362080000000001</v>
      </c>
      <c r="J117" s="102">
        <v>2.9189349999999998</v>
      </c>
      <c r="K117" s="102">
        <v>2.5539450000000001</v>
      </c>
      <c r="L117" s="102">
        <v>2.2402510000000002</v>
      </c>
      <c r="M117" s="102">
        <v>1.9798249999999999</v>
      </c>
      <c r="N117" s="102">
        <v>1.785493</v>
      </c>
      <c r="O117" s="102">
        <v>1.654293</v>
      </c>
      <c r="P117" s="102">
        <v>1.5336110000000001</v>
      </c>
      <c r="Q117" s="102">
        <v>1.457001</v>
      </c>
      <c r="R117" s="102">
        <v>1.3651470000000001</v>
      </c>
      <c r="S117" s="102">
        <v>1.279887</v>
      </c>
      <c r="T117" s="102">
        <v>1.205533</v>
      </c>
      <c r="U117" s="102">
        <v>1.136136</v>
      </c>
      <c r="V117" s="102">
        <v>1.0736779999999999</v>
      </c>
      <c r="W117" s="102">
        <v>1.01816</v>
      </c>
      <c r="X117" s="102">
        <v>0.97057300000000002</v>
      </c>
      <c r="Y117" s="102">
        <v>0.93091699999999999</v>
      </c>
      <c r="Z117" s="102">
        <v>0.89820100000000003</v>
      </c>
      <c r="AA117" s="102">
        <v>0.873417</v>
      </c>
      <c r="AB117" s="102">
        <v>0.855572</v>
      </c>
      <c r="AC117" s="102">
        <v>0.84565800000000002</v>
      </c>
      <c r="AD117" s="102">
        <v>0.84367499999999995</v>
      </c>
      <c r="AE117" s="102">
        <v>0.84962300000000002</v>
      </c>
      <c r="AF117" s="102">
        <v>0.86251100000000003</v>
      </c>
      <c r="AG117" s="102">
        <v>0.88333099999999998</v>
      </c>
      <c r="AH117" s="102">
        <v>0.91108999999999996</v>
      </c>
      <c r="AM117" s="102"/>
      <c r="AN117" s="104"/>
      <c r="AO117" s="102"/>
      <c r="AP117" s="102"/>
      <c r="AQ117" s="102"/>
      <c r="AR117" s="102"/>
      <c r="AS117" s="102"/>
      <c r="AT117" s="102"/>
      <c r="AU117" s="102"/>
      <c r="AV117" s="102"/>
      <c r="AW117" s="102"/>
      <c r="AX117" s="102"/>
      <c r="AY117" s="102"/>
      <c r="AZ117" s="102"/>
      <c r="BA117" s="102"/>
      <c r="BB117" s="102"/>
      <c r="BC117" s="102"/>
      <c r="BD117" s="102"/>
    </row>
    <row r="118" spans="1:56">
      <c r="A118" s="103">
        <v>55</v>
      </c>
      <c r="B118" s="102">
        <v>7.8178489999999998</v>
      </c>
      <c r="C118" s="102">
        <v>7.024203</v>
      </c>
      <c r="D118" s="102">
        <v>6.2839289999999997</v>
      </c>
      <c r="E118" s="102">
        <v>5.5487599999999997</v>
      </c>
      <c r="F118" s="102">
        <v>4.9186199999999998</v>
      </c>
      <c r="G118" s="102">
        <v>4.3423800000000004</v>
      </c>
      <c r="H118" s="102">
        <v>3.8422619999999998</v>
      </c>
      <c r="I118" s="102">
        <v>3.3667880000000001</v>
      </c>
      <c r="J118" s="102">
        <v>2.9445830000000002</v>
      </c>
      <c r="K118" s="102">
        <v>2.5746609999999999</v>
      </c>
      <c r="L118" s="102">
        <v>2.2580070000000001</v>
      </c>
      <c r="M118" s="102">
        <v>1.993636</v>
      </c>
      <c r="N118" s="102">
        <v>1.7973300000000001</v>
      </c>
      <c r="O118" s="102">
        <v>1.6631720000000001</v>
      </c>
      <c r="P118" s="102">
        <v>1.541396</v>
      </c>
      <c r="Q118" s="102">
        <v>1.4639070000000001</v>
      </c>
      <c r="R118" s="102">
        <v>1.3710960000000001</v>
      </c>
      <c r="S118" s="102">
        <v>1.285836</v>
      </c>
      <c r="T118" s="102">
        <v>1.2104900000000001</v>
      </c>
      <c r="U118" s="102">
        <v>1.1410929999999999</v>
      </c>
      <c r="V118" s="102">
        <v>1.078635</v>
      </c>
      <c r="W118" s="102">
        <v>1.0231170000000001</v>
      </c>
      <c r="X118" s="102">
        <v>0.97553000000000001</v>
      </c>
      <c r="Y118" s="102">
        <v>0.93488300000000002</v>
      </c>
      <c r="Z118" s="102">
        <v>0.90315800000000002</v>
      </c>
      <c r="AA118" s="102">
        <v>0.87837399999999999</v>
      </c>
      <c r="AB118" s="102">
        <v>0.86151999999999995</v>
      </c>
      <c r="AC118" s="102">
        <v>0.85160599999999997</v>
      </c>
      <c r="AD118" s="102">
        <v>0.85061500000000001</v>
      </c>
      <c r="AE118" s="102">
        <v>0.85656299999999996</v>
      </c>
      <c r="AF118" s="102">
        <v>0.87044200000000005</v>
      </c>
      <c r="AG118" s="102">
        <v>0.891262</v>
      </c>
      <c r="AH118" s="102">
        <v>0.92100300000000002</v>
      </c>
      <c r="AM118" s="102"/>
      <c r="AN118" s="104"/>
      <c r="AO118" s="102"/>
      <c r="AP118" s="102"/>
      <c r="AQ118" s="102"/>
      <c r="AR118" s="102"/>
      <c r="AS118" s="102"/>
      <c r="AT118" s="102"/>
      <c r="AU118" s="102"/>
      <c r="AV118" s="102"/>
      <c r="AW118" s="102"/>
      <c r="AX118" s="102"/>
      <c r="AY118" s="102"/>
      <c r="AZ118" s="102"/>
      <c r="BA118" s="102"/>
      <c r="BB118" s="102"/>
      <c r="BC118" s="102"/>
      <c r="BD118" s="102"/>
    </row>
    <row r="119" spans="1:56">
      <c r="A119" s="103">
        <v>60</v>
      </c>
      <c r="B119" s="102">
        <v>7.9018579999999998</v>
      </c>
      <c r="C119" s="102">
        <v>7.0993180000000002</v>
      </c>
      <c r="D119" s="102">
        <v>6.3491600000000004</v>
      </c>
      <c r="E119" s="102">
        <v>5.6055999999999999</v>
      </c>
      <c r="F119" s="102">
        <v>4.9686000000000003</v>
      </c>
      <c r="G119" s="102">
        <v>4.3845200000000002</v>
      </c>
      <c r="H119" s="102">
        <v>3.8787609999999999</v>
      </c>
      <c r="I119" s="102">
        <v>3.398355</v>
      </c>
      <c r="J119" s="102">
        <v>2.9702310000000001</v>
      </c>
      <c r="K119" s="102">
        <v>2.5953759999999999</v>
      </c>
      <c r="L119" s="102">
        <v>2.2747769999999998</v>
      </c>
      <c r="M119" s="102">
        <v>2.0074459999999998</v>
      </c>
      <c r="N119" s="102">
        <v>1.808181</v>
      </c>
      <c r="O119" s="102">
        <v>1.673036</v>
      </c>
      <c r="P119" s="102">
        <v>1.5491809999999999</v>
      </c>
      <c r="Q119" s="102">
        <v>1.470812</v>
      </c>
      <c r="R119" s="102">
        <v>1.3780349999999999</v>
      </c>
      <c r="S119" s="102">
        <v>1.291784</v>
      </c>
      <c r="T119" s="102">
        <v>1.2154469999999999</v>
      </c>
      <c r="U119" s="102">
        <v>1.147041</v>
      </c>
      <c r="V119" s="102">
        <v>1.0835920000000001</v>
      </c>
      <c r="W119" s="102">
        <v>1.0280739999999999</v>
      </c>
      <c r="X119" s="102">
        <v>0.97949600000000003</v>
      </c>
      <c r="Y119" s="102">
        <v>0.93984000000000001</v>
      </c>
      <c r="Z119" s="102">
        <v>0.90712400000000004</v>
      </c>
      <c r="AA119" s="102">
        <v>0.88333099999999998</v>
      </c>
      <c r="AB119" s="102">
        <v>0.86647700000000005</v>
      </c>
      <c r="AC119" s="102">
        <v>0.85755400000000004</v>
      </c>
      <c r="AD119" s="102">
        <v>0.85656299999999996</v>
      </c>
      <c r="AE119" s="102">
        <v>0.86350300000000002</v>
      </c>
      <c r="AF119" s="102">
        <v>0.877382</v>
      </c>
      <c r="AG119" s="102">
        <v>0.90018399999999998</v>
      </c>
      <c r="AH119" s="102">
        <v>0.92992600000000003</v>
      </c>
      <c r="AM119" s="102"/>
      <c r="AN119" s="104"/>
      <c r="AO119" s="102"/>
      <c r="AP119" s="102"/>
      <c r="AQ119" s="102"/>
      <c r="AR119" s="102"/>
      <c r="AS119" s="102"/>
      <c r="AT119" s="102"/>
      <c r="AU119" s="102"/>
      <c r="AV119" s="102"/>
      <c r="AW119" s="102"/>
      <c r="AX119" s="102"/>
      <c r="AY119" s="102"/>
      <c r="AZ119" s="102"/>
      <c r="BA119" s="102"/>
      <c r="BB119" s="102"/>
      <c r="BC119" s="102"/>
      <c r="BD119" s="102"/>
    </row>
    <row r="120" spans="1:56">
      <c r="A120" s="103">
        <v>65</v>
      </c>
      <c r="B120" s="102">
        <v>7.985868</v>
      </c>
      <c r="C120" s="102">
        <v>7.1734439999999999</v>
      </c>
      <c r="D120" s="102">
        <v>6.4153799999999999</v>
      </c>
      <c r="E120" s="102">
        <v>5.6634200000000003</v>
      </c>
      <c r="F120" s="102">
        <v>5.01858</v>
      </c>
      <c r="G120" s="102">
        <v>4.4276400000000002</v>
      </c>
      <c r="H120" s="102">
        <v>3.9162460000000001</v>
      </c>
      <c r="I120" s="102">
        <v>3.4289350000000001</v>
      </c>
      <c r="J120" s="102">
        <v>2.995879</v>
      </c>
      <c r="K120" s="102">
        <v>2.6170779999999998</v>
      </c>
      <c r="L120" s="102">
        <v>2.2925330000000002</v>
      </c>
      <c r="M120" s="102">
        <v>2.0212569999999999</v>
      </c>
      <c r="N120" s="102">
        <v>1.8200190000000001</v>
      </c>
      <c r="O120" s="102">
        <v>1.6819139999999999</v>
      </c>
      <c r="P120" s="102">
        <v>1.5569649999999999</v>
      </c>
      <c r="Q120" s="102">
        <v>1.4777169999999999</v>
      </c>
      <c r="R120" s="102">
        <v>1.3839840000000001</v>
      </c>
      <c r="S120" s="102">
        <v>1.297733</v>
      </c>
      <c r="T120" s="102">
        <v>1.221395</v>
      </c>
      <c r="U120" s="102">
        <v>1.1519980000000001</v>
      </c>
      <c r="V120" s="102">
        <v>1.088549</v>
      </c>
      <c r="W120" s="102">
        <v>1.0320389999999999</v>
      </c>
      <c r="X120" s="102">
        <v>0.98445300000000002</v>
      </c>
      <c r="Y120" s="102">
        <v>0.944797</v>
      </c>
      <c r="Z120" s="102">
        <v>0.91208100000000003</v>
      </c>
      <c r="AA120" s="102">
        <v>0.88828799999999997</v>
      </c>
      <c r="AB120" s="102">
        <v>0.87143400000000004</v>
      </c>
      <c r="AC120" s="102">
        <v>0.86350300000000002</v>
      </c>
      <c r="AD120" s="102">
        <v>0.86251100000000003</v>
      </c>
      <c r="AE120" s="102">
        <v>0.87044200000000005</v>
      </c>
      <c r="AF120" s="102">
        <v>0.88531300000000002</v>
      </c>
      <c r="AG120" s="102">
        <v>0.90811500000000001</v>
      </c>
      <c r="AH120" s="102">
        <v>0.93884900000000004</v>
      </c>
      <c r="AM120" s="102"/>
      <c r="AN120" s="104"/>
      <c r="AO120" s="102"/>
      <c r="AP120" s="102"/>
      <c r="AQ120" s="102"/>
      <c r="AR120" s="102"/>
      <c r="AS120" s="102"/>
      <c r="AT120" s="102"/>
      <c r="AU120" s="102"/>
      <c r="AV120" s="102"/>
      <c r="AW120" s="102"/>
      <c r="AX120" s="102"/>
      <c r="AY120" s="102"/>
      <c r="AZ120" s="102"/>
      <c r="BA120" s="102"/>
      <c r="BB120" s="102"/>
      <c r="BC120" s="102"/>
      <c r="BD120" s="102"/>
    </row>
    <row r="121" spans="1:56">
      <c r="A121" s="103">
        <v>70</v>
      </c>
      <c r="B121" s="102">
        <v>8.0698779999999992</v>
      </c>
      <c r="C121" s="102">
        <v>7.2485590000000002</v>
      </c>
      <c r="D121" s="102">
        <v>6.4815990000000001</v>
      </c>
      <c r="E121" s="102">
        <v>5.7202599999999997</v>
      </c>
      <c r="F121" s="102">
        <v>5.0685599999999997</v>
      </c>
      <c r="G121" s="102">
        <v>4.4707600000000003</v>
      </c>
      <c r="H121" s="102">
        <v>3.9527450000000002</v>
      </c>
      <c r="I121" s="102">
        <v>3.460502</v>
      </c>
      <c r="J121" s="102">
        <v>3.022513</v>
      </c>
      <c r="K121" s="102">
        <v>2.6387800000000001</v>
      </c>
      <c r="L121" s="102">
        <v>2.310289</v>
      </c>
      <c r="M121" s="102">
        <v>2.0360529999999999</v>
      </c>
      <c r="N121" s="102">
        <v>1.8318559999999999</v>
      </c>
      <c r="O121" s="102">
        <v>1.6917789999999999</v>
      </c>
      <c r="P121" s="102">
        <v>1.565723</v>
      </c>
      <c r="Q121" s="102">
        <v>1.4846220000000001</v>
      </c>
      <c r="R121" s="102">
        <v>1.3899319999999999</v>
      </c>
      <c r="S121" s="102">
        <v>1.302689</v>
      </c>
      <c r="T121" s="102">
        <v>1.2263520000000001</v>
      </c>
      <c r="U121" s="102">
        <v>1.156955</v>
      </c>
      <c r="V121" s="102">
        <v>1.0935060000000001</v>
      </c>
      <c r="W121" s="102">
        <v>1.036996</v>
      </c>
      <c r="X121" s="102">
        <v>0.98941000000000001</v>
      </c>
      <c r="Y121" s="102">
        <v>0.94876199999999999</v>
      </c>
      <c r="Z121" s="102">
        <v>0.91703800000000002</v>
      </c>
      <c r="AA121" s="102">
        <v>0.89324400000000004</v>
      </c>
      <c r="AB121" s="102">
        <v>0.877382</v>
      </c>
      <c r="AC121" s="102">
        <v>0.86846000000000001</v>
      </c>
      <c r="AD121" s="102">
        <v>0.86846000000000001</v>
      </c>
      <c r="AE121" s="102">
        <v>0.87639100000000003</v>
      </c>
      <c r="AF121" s="102">
        <v>0.89225299999999996</v>
      </c>
      <c r="AG121" s="102">
        <v>0.91604600000000003</v>
      </c>
      <c r="AH121" s="102">
        <v>0.94777100000000003</v>
      </c>
      <c r="AM121" s="102"/>
      <c r="AN121" s="104"/>
      <c r="AO121" s="102"/>
      <c r="AP121" s="102"/>
      <c r="AQ121" s="102"/>
      <c r="AR121" s="102"/>
      <c r="AS121" s="102"/>
      <c r="AT121" s="102"/>
      <c r="AU121" s="102"/>
      <c r="AV121" s="102"/>
      <c r="AW121" s="102"/>
      <c r="AX121" s="102"/>
      <c r="AY121" s="102"/>
      <c r="AZ121" s="102"/>
      <c r="BA121" s="102"/>
      <c r="BB121" s="102"/>
      <c r="BC121" s="102"/>
      <c r="BD121" s="102"/>
    </row>
    <row r="122" spans="1:56">
      <c r="A122" s="103">
        <v>75</v>
      </c>
      <c r="B122" s="102">
        <v>8.1538869999999992</v>
      </c>
      <c r="C122" s="102">
        <v>7.3226849999999999</v>
      </c>
      <c r="D122" s="102">
        <v>6.5478189999999996</v>
      </c>
      <c r="E122" s="102">
        <v>5.7780800000000001</v>
      </c>
      <c r="F122" s="102">
        <v>5.1185400000000003</v>
      </c>
      <c r="G122" s="102">
        <v>4.5138800000000003</v>
      </c>
      <c r="H122" s="102">
        <v>3.9902310000000001</v>
      </c>
      <c r="I122" s="102">
        <v>3.4920680000000002</v>
      </c>
      <c r="J122" s="102">
        <v>3.0491480000000002</v>
      </c>
      <c r="K122" s="102">
        <v>2.6614689999999999</v>
      </c>
      <c r="L122" s="102">
        <v>2.3290320000000002</v>
      </c>
      <c r="M122" s="102">
        <v>2.0508500000000001</v>
      </c>
      <c r="N122" s="102">
        <v>1.8436939999999999</v>
      </c>
      <c r="O122" s="102">
        <v>1.7026300000000001</v>
      </c>
      <c r="P122" s="102">
        <v>1.5735079999999999</v>
      </c>
      <c r="Q122" s="102">
        <v>1.491528</v>
      </c>
      <c r="R122" s="102">
        <v>1.39588</v>
      </c>
      <c r="S122" s="102">
        <v>1.308638</v>
      </c>
      <c r="T122" s="102">
        <v>1.2323010000000001</v>
      </c>
      <c r="U122" s="102">
        <v>1.1619120000000001</v>
      </c>
      <c r="V122" s="102">
        <v>1.098463</v>
      </c>
      <c r="W122" s="102">
        <v>1.0419529999999999</v>
      </c>
      <c r="X122" s="102">
        <v>0.99436599999999997</v>
      </c>
      <c r="Y122" s="102">
        <v>0.95371899999999998</v>
      </c>
      <c r="Z122" s="102">
        <v>0.92199500000000001</v>
      </c>
      <c r="AA122" s="102">
        <v>0.89820100000000003</v>
      </c>
      <c r="AB122" s="102">
        <v>0.88233899999999998</v>
      </c>
      <c r="AC122" s="102">
        <v>0.87440799999999996</v>
      </c>
      <c r="AD122" s="102">
        <v>0.87440799999999996</v>
      </c>
      <c r="AE122" s="102">
        <v>0.88333099999999998</v>
      </c>
      <c r="AF122" s="102">
        <v>0.89919300000000002</v>
      </c>
      <c r="AG122" s="102">
        <v>0.92397799999999997</v>
      </c>
      <c r="AH122" s="102">
        <v>0.95669400000000004</v>
      </c>
      <c r="AM122" s="102"/>
      <c r="AN122" s="104"/>
      <c r="AO122" s="102"/>
      <c r="AP122" s="102"/>
      <c r="AQ122" s="102"/>
      <c r="AR122" s="102"/>
      <c r="AS122" s="102"/>
      <c r="AT122" s="102"/>
      <c r="AU122" s="102"/>
      <c r="AV122" s="102"/>
      <c r="AW122" s="102"/>
      <c r="AX122" s="102"/>
      <c r="AY122" s="102"/>
      <c r="AZ122" s="102"/>
      <c r="BA122" s="102"/>
      <c r="BB122" s="102"/>
      <c r="BC122" s="102"/>
      <c r="BD122" s="102"/>
    </row>
    <row r="123" spans="1:56">
      <c r="A123" s="103">
        <v>80</v>
      </c>
      <c r="B123" s="102">
        <v>8.2369090000000007</v>
      </c>
      <c r="C123" s="102">
        <v>7.3968109999999996</v>
      </c>
      <c r="D123" s="102">
        <v>6.6130500000000003</v>
      </c>
      <c r="E123" s="102">
        <v>5.8349200000000003</v>
      </c>
      <c r="F123" s="102">
        <v>5.16852</v>
      </c>
      <c r="G123" s="102">
        <v>4.5579799999999997</v>
      </c>
      <c r="H123" s="102">
        <v>4.0287030000000001</v>
      </c>
      <c r="I123" s="102">
        <v>3.5246219999999999</v>
      </c>
      <c r="J123" s="102">
        <v>3.0767690000000001</v>
      </c>
      <c r="K123" s="102">
        <v>2.684158</v>
      </c>
      <c r="L123" s="102">
        <v>2.3467880000000001</v>
      </c>
      <c r="M123" s="102">
        <v>2.0666340000000001</v>
      </c>
      <c r="N123" s="102">
        <v>1.8565179999999999</v>
      </c>
      <c r="O123" s="102">
        <v>1.7124950000000001</v>
      </c>
      <c r="P123" s="102">
        <v>1.582266</v>
      </c>
      <c r="Q123" s="102">
        <v>1.4994190000000001</v>
      </c>
      <c r="R123" s="102">
        <v>1.40282</v>
      </c>
      <c r="S123" s="102">
        <v>1.314586</v>
      </c>
      <c r="T123" s="102">
        <v>1.237258</v>
      </c>
      <c r="U123" s="102">
        <v>1.1678599999999999</v>
      </c>
      <c r="V123" s="102">
        <v>1.1034200000000001</v>
      </c>
      <c r="W123" s="102">
        <v>1.04691</v>
      </c>
      <c r="X123" s="102">
        <v>0.998332</v>
      </c>
      <c r="Y123" s="102">
        <v>0.95867599999999997</v>
      </c>
      <c r="Z123" s="102">
        <v>0.926952</v>
      </c>
      <c r="AA123" s="102">
        <v>0.90315800000000002</v>
      </c>
      <c r="AB123" s="102">
        <v>0.88729599999999997</v>
      </c>
      <c r="AC123" s="102">
        <v>0.88035600000000003</v>
      </c>
      <c r="AD123" s="102">
        <v>0.88035600000000003</v>
      </c>
      <c r="AE123" s="102">
        <v>0.88927900000000004</v>
      </c>
      <c r="AF123" s="102">
        <v>0.90613299999999997</v>
      </c>
      <c r="AG123" s="102">
        <v>0.93091699999999999</v>
      </c>
      <c r="AH123" s="102">
        <v>0.96462499999999995</v>
      </c>
      <c r="AM123" s="102"/>
      <c r="AN123" s="104"/>
      <c r="AO123" s="102"/>
      <c r="AP123" s="102"/>
      <c r="AQ123" s="102"/>
      <c r="AR123" s="102"/>
      <c r="AS123" s="102"/>
      <c r="AT123" s="102"/>
      <c r="AU123" s="102"/>
      <c r="AV123" s="102"/>
      <c r="AW123" s="102"/>
      <c r="AX123" s="102"/>
      <c r="AY123" s="102"/>
      <c r="AZ123" s="102"/>
      <c r="BA123" s="102"/>
      <c r="BB123" s="102"/>
      <c r="BC123" s="102"/>
      <c r="BD123" s="102"/>
    </row>
    <row r="124" spans="1:56">
      <c r="AM124" s="102"/>
      <c r="AN124" s="104"/>
      <c r="AO124" s="102"/>
      <c r="AP124" s="102"/>
      <c r="AQ124" s="102"/>
      <c r="AR124" s="102"/>
      <c r="AS124" s="102"/>
      <c r="AT124" s="102"/>
      <c r="AU124" s="102"/>
      <c r="AV124" s="102"/>
      <c r="AW124" s="102"/>
      <c r="AX124" s="102"/>
      <c r="AY124" s="102"/>
      <c r="AZ124" s="102"/>
      <c r="BA124" s="102"/>
      <c r="BB124" s="102"/>
      <c r="BC124" s="102"/>
      <c r="BD124" s="102"/>
    </row>
    <row r="125" spans="1:56">
      <c r="AM125" s="102"/>
      <c r="AN125" s="104"/>
      <c r="AO125" s="102"/>
      <c r="AP125" s="102"/>
      <c r="AQ125" s="102"/>
      <c r="AR125" s="102"/>
      <c r="AS125" s="102"/>
      <c r="AT125" s="102"/>
      <c r="AU125" s="102"/>
      <c r="AV125" s="102"/>
      <c r="AW125" s="102"/>
      <c r="AX125" s="102"/>
      <c r="AY125" s="102"/>
      <c r="AZ125" s="102"/>
      <c r="BA125" s="102"/>
      <c r="BB125" s="102"/>
      <c r="BC125" s="102"/>
      <c r="BD125" s="102"/>
    </row>
    <row r="126" spans="1:56">
      <c r="AM126" s="102"/>
      <c r="AN126" s="104"/>
      <c r="AO126" s="102"/>
      <c r="AP126" s="102"/>
      <c r="AQ126" s="102"/>
      <c r="AR126" s="102"/>
      <c r="AS126" s="102"/>
      <c r="AT126" s="102"/>
      <c r="AU126" s="102"/>
      <c r="AV126" s="102"/>
      <c r="AW126" s="102"/>
      <c r="AX126" s="102"/>
      <c r="AY126" s="102"/>
      <c r="AZ126" s="102"/>
      <c r="BA126" s="102"/>
      <c r="BB126" s="102"/>
      <c r="BC126" s="102"/>
      <c r="BD126" s="102"/>
    </row>
    <row r="127" spans="1:56">
      <c r="AM127" s="102"/>
      <c r="AN127" s="104"/>
      <c r="AO127" s="102"/>
      <c r="AP127" s="102"/>
      <c r="AQ127" s="102"/>
      <c r="AR127" s="102"/>
      <c r="AS127" s="102"/>
      <c r="AT127" s="102"/>
      <c r="AU127" s="102"/>
      <c r="AV127" s="102"/>
      <c r="AW127" s="102"/>
      <c r="AX127" s="102"/>
      <c r="AY127" s="102"/>
      <c r="AZ127" s="102"/>
      <c r="BA127" s="102"/>
      <c r="BB127" s="102"/>
      <c r="BC127" s="102"/>
      <c r="BD127" s="102"/>
    </row>
    <row r="128" spans="1:56">
      <c r="AM128" s="102"/>
      <c r="AN128" s="104"/>
      <c r="AO128" s="102"/>
      <c r="AP128" s="102"/>
      <c r="AQ128" s="102"/>
      <c r="AR128" s="102"/>
      <c r="AS128" s="102"/>
      <c r="AT128" s="102"/>
      <c r="AU128" s="102"/>
      <c r="AV128" s="102"/>
      <c r="AW128" s="102"/>
      <c r="AX128" s="102"/>
      <c r="AY128" s="102"/>
      <c r="AZ128" s="102"/>
      <c r="BA128" s="102"/>
      <c r="BB128" s="102"/>
      <c r="BC128" s="102"/>
      <c r="BD128" s="102"/>
    </row>
    <row r="129" spans="1:56">
      <c r="A129" s="105" t="s">
        <v>17</v>
      </c>
      <c r="B129" s="107">
        <v>4.5</v>
      </c>
      <c r="C129" s="107">
        <v>5</v>
      </c>
      <c r="D129" s="107">
        <v>5.5</v>
      </c>
      <c r="E129" s="107">
        <v>6</v>
      </c>
      <c r="F129" s="107">
        <v>6.5</v>
      </c>
      <c r="G129" s="107">
        <v>7</v>
      </c>
      <c r="H129" s="107">
        <v>7.5</v>
      </c>
      <c r="I129" s="107">
        <v>8</v>
      </c>
      <c r="J129" s="107">
        <v>8.5</v>
      </c>
      <c r="K129" s="107">
        <v>9</v>
      </c>
      <c r="L129" s="107">
        <v>9.5</v>
      </c>
      <c r="M129" s="107">
        <v>10</v>
      </c>
      <c r="N129" s="107">
        <v>10.5</v>
      </c>
      <c r="O129" s="107">
        <v>11</v>
      </c>
      <c r="P129" s="107">
        <v>11.5</v>
      </c>
      <c r="Q129" s="107">
        <v>12</v>
      </c>
      <c r="R129" s="107">
        <v>12.5</v>
      </c>
      <c r="S129" s="107">
        <v>13</v>
      </c>
      <c r="T129" s="107">
        <v>13.5</v>
      </c>
      <c r="U129" s="107">
        <v>14</v>
      </c>
      <c r="V129" s="107">
        <v>14.5</v>
      </c>
      <c r="W129" s="107">
        <v>15</v>
      </c>
      <c r="X129" s="107">
        <v>15.5</v>
      </c>
      <c r="Y129" s="107">
        <v>16</v>
      </c>
      <c r="Z129" s="107">
        <v>16.5</v>
      </c>
      <c r="AA129" s="107">
        <v>17</v>
      </c>
      <c r="AB129" s="107">
        <v>17.5</v>
      </c>
      <c r="AC129" s="107">
        <v>18</v>
      </c>
      <c r="AD129" s="107">
        <v>18.5</v>
      </c>
      <c r="AE129" s="107">
        <v>19</v>
      </c>
      <c r="AF129" s="107">
        <v>19.5</v>
      </c>
      <c r="AG129" s="107">
        <v>20</v>
      </c>
      <c r="AH129" s="107">
        <v>20.5</v>
      </c>
      <c r="AM129" s="102"/>
      <c r="AN129" s="104"/>
      <c r="AO129" s="102"/>
      <c r="AP129" s="102"/>
      <c r="AQ129" s="102"/>
      <c r="AR129" s="102"/>
      <c r="AS129" s="102"/>
      <c r="AT129" s="102"/>
      <c r="AU129" s="102"/>
      <c r="AV129" s="102"/>
      <c r="AW129" s="102"/>
      <c r="AX129" s="102"/>
      <c r="AY129" s="102"/>
      <c r="AZ129" s="102"/>
      <c r="BA129" s="102"/>
      <c r="BB129" s="102"/>
      <c r="BC129" s="102"/>
      <c r="BD129" s="102"/>
    </row>
    <row r="130" spans="1:56">
      <c r="A130" s="109">
        <v>-80</v>
      </c>
      <c r="B130" s="105">
        <v>5.5406907499999987</v>
      </c>
      <c r="C130" s="105">
        <v>5.0124165000000014</v>
      </c>
      <c r="D130" s="105">
        <v>4.5179942499999992</v>
      </c>
      <c r="E130" s="105">
        <v>4.0253499999999995</v>
      </c>
      <c r="F130" s="105">
        <v>3.6054200000000005</v>
      </c>
      <c r="G130" s="105">
        <v>3.2168500000000004</v>
      </c>
      <c r="H130" s="105">
        <v>2.8861339999999998</v>
      </c>
      <c r="I130" s="105">
        <v>2.5670147499999998</v>
      </c>
      <c r="J130" s="105">
        <v>2.2826689999999998</v>
      </c>
      <c r="K130" s="105">
        <v>2.03432675</v>
      </c>
      <c r="L130" s="105">
        <v>1.8219927499999995</v>
      </c>
      <c r="M130" s="105">
        <v>1.6399892500000002</v>
      </c>
      <c r="N130" s="105">
        <v>1.50854325</v>
      </c>
      <c r="O130" s="105">
        <v>1.4172952499999998</v>
      </c>
      <c r="P130" s="105">
        <v>1.3265827500000003</v>
      </c>
      <c r="Q130" s="105">
        <v>1.2727802500000001</v>
      </c>
      <c r="R130" s="105">
        <v>1.2010715000000001</v>
      </c>
      <c r="S130" s="105">
        <v>1.1309322499999994</v>
      </c>
      <c r="T130" s="105">
        <v>1.0627712499999997</v>
      </c>
      <c r="U130" s="105">
        <v>1.0013067500000006</v>
      </c>
      <c r="V130" s="105">
        <v>0.94479599999999997</v>
      </c>
      <c r="W130" s="105">
        <v>0.89398775000000008</v>
      </c>
      <c r="X130" s="105">
        <v>0.84764050000000013</v>
      </c>
      <c r="Y130" s="105">
        <v>0.80575475000000008</v>
      </c>
      <c r="Z130" s="105">
        <v>0.77056000000000013</v>
      </c>
      <c r="AA130" s="105">
        <v>0.73883575000000001</v>
      </c>
      <c r="AB130" s="105">
        <v>0.71380350000000015</v>
      </c>
      <c r="AC130" s="105">
        <v>0.69223950000000012</v>
      </c>
      <c r="AD130" s="105">
        <v>0.67736974999999999</v>
      </c>
      <c r="AE130" s="105">
        <v>0.66819899999999988</v>
      </c>
      <c r="AF130" s="105">
        <v>0.66125875000000012</v>
      </c>
      <c r="AG130" s="105">
        <v>0.66224974999999997</v>
      </c>
      <c r="AH130" s="105">
        <v>0.66646174999999996</v>
      </c>
      <c r="AM130" s="102"/>
      <c r="AN130" s="104"/>
      <c r="AO130" s="102"/>
      <c r="AP130" s="102"/>
      <c r="AQ130" s="102"/>
      <c r="AR130" s="102"/>
      <c r="AS130" s="102"/>
      <c r="AT130" s="102"/>
      <c r="AU130" s="102"/>
      <c r="AV130" s="102"/>
      <c r="AW130" s="102"/>
      <c r="AX130" s="102"/>
      <c r="AY130" s="102"/>
      <c r="AZ130" s="102"/>
      <c r="BA130" s="102"/>
      <c r="BB130" s="102"/>
      <c r="BC130" s="102"/>
      <c r="BD130" s="102"/>
    </row>
    <row r="131" spans="1:56">
      <c r="A131" s="109">
        <v>-70</v>
      </c>
      <c r="B131" s="105">
        <v>5.710686749999998</v>
      </c>
      <c r="C131" s="105">
        <v>5.1626465000000019</v>
      </c>
      <c r="D131" s="105">
        <v>4.6494452499999985</v>
      </c>
      <c r="E131" s="105">
        <v>4.1380499999999989</v>
      </c>
      <c r="F131" s="105">
        <v>3.7024400000000011</v>
      </c>
      <c r="G131" s="105">
        <v>3.3001499999999999</v>
      </c>
      <c r="H131" s="105">
        <v>2.95716</v>
      </c>
      <c r="I131" s="105">
        <v>2.6252157499999997</v>
      </c>
      <c r="J131" s="105">
        <v>2.3310049999999998</v>
      </c>
      <c r="K131" s="105">
        <v>2.0737847500000002</v>
      </c>
      <c r="L131" s="105">
        <v>1.8535587499999997</v>
      </c>
      <c r="M131" s="105">
        <v>1.6656372500000001</v>
      </c>
      <c r="N131" s="105">
        <v>1.52925825</v>
      </c>
      <c r="O131" s="105">
        <v>1.4350522499999998</v>
      </c>
      <c r="P131" s="105">
        <v>1.3411787500000003</v>
      </c>
      <c r="Q131" s="105">
        <v>1.2865902499999999</v>
      </c>
      <c r="R131" s="105">
        <v>1.2129675000000002</v>
      </c>
      <c r="S131" s="105">
        <v>1.1418372499999996</v>
      </c>
      <c r="T131" s="105">
        <v>1.0736772499999998</v>
      </c>
      <c r="U131" s="105">
        <v>1.0112207500000006</v>
      </c>
      <c r="V131" s="105">
        <v>0.95470999999999995</v>
      </c>
      <c r="W131" s="105">
        <v>0.90390175000000006</v>
      </c>
      <c r="X131" s="105">
        <v>0.85755450000000011</v>
      </c>
      <c r="Y131" s="105">
        <v>0.81566775000000014</v>
      </c>
      <c r="Z131" s="105">
        <v>0.78047400000000011</v>
      </c>
      <c r="AA131" s="105">
        <v>0.74874974999999999</v>
      </c>
      <c r="AB131" s="105">
        <v>0.7247085000000002</v>
      </c>
      <c r="AC131" s="105">
        <v>0.70413650000000005</v>
      </c>
      <c r="AD131" s="105">
        <v>0.69025775</v>
      </c>
      <c r="AE131" s="105">
        <v>0.68207799999999996</v>
      </c>
      <c r="AF131" s="105">
        <v>0.67712075000000005</v>
      </c>
      <c r="AG131" s="105">
        <v>0.68009474999999997</v>
      </c>
      <c r="AH131" s="105">
        <v>0.68628974999999992</v>
      </c>
      <c r="AM131" s="102"/>
      <c r="AN131" s="104"/>
      <c r="AO131" s="102"/>
      <c r="AP131" s="102"/>
      <c r="AQ131" s="102"/>
      <c r="AR131" s="102"/>
      <c r="AS131" s="102"/>
      <c r="AT131" s="102"/>
      <c r="AU131" s="102"/>
      <c r="AV131" s="102"/>
      <c r="AW131" s="102"/>
      <c r="AX131" s="102"/>
      <c r="AY131" s="102"/>
      <c r="AZ131" s="102"/>
      <c r="BA131" s="102"/>
      <c r="BB131" s="102"/>
      <c r="BC131" s="102"/>
      <c r="BD131" s="102"/>
    </row>
    <row r="132" spans="1:56">
      <c r="A132" s="109">
        <v>-60</v>
      </c>
      <c r="B132" s="105">
        <v>5.8806827499999983</v>
      </c>
      <c r="C132" s="105">
        <v>5.3128755000000014</v>
      </c>
      <c r="D132" s="105">
        <v>4.7818842499999992</v>
      </c>
      <c r="E132" s="105">
        <v>4.2517299999999993</v>
      </c>
      <c r="F132" s="105">
        <v>3.8014200000000011</v>
      </c>
      <c r="G132" s="105">
        <v>3.3844300000000005</v>
      </c>
      <c r="H132" s="105">
        <v>3.0281849999999997</v>
      </c>
      <c r="I132" s="105">
        <v>2.6853897499999997</v>
      </c>
      <c r="J132" s="105">
        <v>2.3803279999999996</v>
      </c>
      <c r="K132" s="105">
        <v>2.1142297500000002</v>
      </c>
      <c r="L132" s="105">
        <v>1.8861127499999999</v>
      </c>
      <c r="M132" s="105">
        <v>1.6922712500000001</v>
      </c>
      <c r="N132" s="105">
        <v>1.5509612500000001</v>
      </c>
      <c r="O132" s="105">
        <v>1.4537942499999998</v>
      </c>
      <c r="P132" s="105">
        <v>1.3577217500000003</v>
      </c>
      <c r="Q132" s="105">
        <v>1.30040025</v>
      </c>
      <c r="R132" s="105">
        <v>1.2248645000000002</v>
      </c>
      <c r="S132" s="105">
        <v>1.1527422499999995</v>
      </c>
      <c r="T132" s="105">
        <v>1.0845822499999997</v>
      </c>
      <c r="U132" s="105">
        <v>1.0211347500000005</v>
      </c>
      <c r="V132" s="105">
        <v>0.96462399999999993</v>
      </c>
      <c r="W132" s="105">
        <v>0.91282475000000007</v>
      </c>
      <c r="X132" s="105">
        <v>0.86647650000000009</v>
      </c>
      <c r="Y132" s="105">
        <v>0.82558175000000011</v>
      </c>
      <c r="Z132" s="105">
        <v>0.79038700000000017</v>
      </c>
      <c r="AA132" s="105">
        <v>0.75965574999999996</v>
      </c>
      <c r="AB132" s="105">
        <v>0.73561450000000017</v>
      </c>
      <c r="AC132" s="105">
        <v>0.7160335000000001</v>
      </c>
      <c r="AD132" s="105">
        <v>0.7031457499999999</v>
      </c>
      <c r="AE132" s="105">
        <v>0.69694899999999993</v>
      </c>
      <c r="AF132" s="105">
        <v>0.69298275000000009</v>
      </c>
      <c r="AG132" s="105">
        <v>0.69794075</v>
      </c>
      <c r="AH132" s="105">
        <v>0.70512674999999991</v>
      </c>
      <c r="AM132" s="102"/>
      <c r="AN132" s="104"/>
      <c r="AO132" s="102"/>
      <c r="AP132" s="102"/>
      <c r="AQ132" s="102"/>
      <c r="AR132" s="102"/>
      <c r="AS132" s="102"/>
      <c r="AT132" s="102"/>
      <c r="AU132" s="102"/>
      <c r="AV132" s="102"/>
      <c r="AW132" s="102"/>
      <c r="AX132" s="102"/>
      <c r="AY132" s="102"/>
      <c r="AZ132" s="102"/>
      <c r="BA132" s="102"/>
      <c r="BB132" s="102"/>
      <c r="BC132" s="102"/>
      <c r="BD132" s="102"/>
    </row>
    <row r="133" spans="1:56">
      <c r="A133" s="109">
        <v>-50</v>
      </c>
      <c r="B133" s="105">
        <v>6.0496907499999981</v>
      </c>
      <c r="C133" s="105">
        <v>5.4631045000000018</v>
      </c>
      <c r="D133" s="105">
        <v>4.9133342499999992</v>
      </c>
      <c r="E133" s="105">
        <v>4.3663899999999991</v>
      </c>
      <c r="F133" s="105">
        <v>3.9004000000000012</v>
      </c>
      <c r="G133" s="105">
        <v>3.4696900000000004</v>
      </c>
      <c r="H133" s="105">
        <v>3.1011829999999998</v>
      </c>
      <c r="I133" s="105">
        <v>2.7475367499999996</v>
      </c>
      <c r="J133" s="105">
        <v>2.4316239999999998</v>
      </c>
      <c r="K133" s="105">
        <v>2.15566075</v>
      </c>
      <c r="L133" s="105">
        <v>1.9206387499999995</v>
      </c>
      <c r="M133" s="105">
        <v>1.71989225</v>
      </c>
      <c r="N133" s="105">
        <v>1.5736492500000001</v>
      </c>
      <c r="O133" s="105">
        <v>1.4725372499999998</v>
      </c>
      <c r="P133" s="105">
        <v>1.3732917500000001</v>
      </c>
      <c r="Q133" s="105">
        <v>1.3142112500000001</v>
      </c>
      <c r="R133" s="105">
        <v>1.2377525</v>
      </c>
      <c r="S133" s="105">
        <v>1.1646392499999996</v>
      </c>
      <c r="T133" s="105">
        <v>1.0944962499999997</v>
      </c>
      <c r="U133" s="105">
        <v>1.0320397500000005</v>
      </c>
      <c r="V133" s="105">
        <v>0.97453800000000013</v>
      </c>
      <c r="W133" s="105">
        <v>0.92273875000000005</v>
      </c>
      <c r="X133" s="105">
        <v>0.87539950000000011</v>
      </c>
      <c r="Y133" s="105">
        <v>0.83450475000000013</v>
      </c>
      <c r="Z133" s="105">
        <v>0.79931000000000019</v>
      </c>
      <c r="AA133" s="105">
        <v>0.76956974999999994</v>
      </c>
      <c r="AB133" s="105">
        <v>0.74651950000000022</v>
      </c>
      <c r="AC133" s="105">
        <v>0.72792950000000012</v>
      </c>
      <c r="AD133" s="105">
        <v>0.71603374999999991</v>
      </c>
      <c r="AE133" s="105">
        <v>0.71082899999999993</v>
      </c>
      <c r="AF133" s="105">
        <v>0.70785375000000006</v>
      </c>
      <c r="AG133" s="105">
        <v>0.71479375000000001</v>
      </c>
      <c r="AH133" s="105">
        <v>0.72396274999999999</v>
      </c>
      <c r="AM133" s="102"/>
      <c r="AN133" s="104"/>
      <c r="AO133" s="102"/>
      <c r="AP133" s="102"/>
      <c r="AQ133" s="102"/>
      <c r="AR133" s="102"/>
      <c r="AS133" s="102"/>
      <c r="AT133" s="102"/>
      <c r="AU133" s="102"/>
      <c r="AV133" s="102"/>
      <c r="AW133" s="102"/>
      <c r="AX133" s="102"/>
      <c r="AY133" s="102"/>
      <c r="AZ133" s="102"/>
      <c r="BA133" s="102"/>
      <c r="BB133" s="102"/>
      <c r="BC133" s="102"/>
      <c r="BD133" s="102"/>
    </row>
    <row r="134" spans="1:56">
      <c r="A134" s="109">
        <v>-40</v>
      </c>
      <c r="B134" s="105">
        <v>6.2177107499999975</v>
      </c>
      <c r="C134" s="105">
        <v>5.6123455000000018</v>
      </c>
      <c r="D134" s="105">
        <v>5.045773249999999</v>
      </c>
      <c r="E134" s="105">
        <v>4.4810499999999989</v>
      </c>
      <c r="F134" s="105">
        <v>4.0003600000000006</v>
      </c>
      <c r="G134" s="105">
        <v>3.5559300000000005</v>
      </c>
      <c r="H134" s="105">
        <v>3.1751670000000001</v>
      </c>
      <c r="I134" s="105">
        <v>2.8096837499999996</v>
      </c>
      <c r="J134" s="105">
        <v>2.4839059999999997</v>
      </c>
      <c r="K134" s="105">
        <v>2.1990647500000002</v>
      </c>
      <c r="L134" s="105">
        <v>1.9561507499999997</v>
      </c>
      <c r="M134" s="105">
        <v>1.7484992500000001</v>
      </c>
      <c r="N134" s="105">
        <v>1.59732425</v>
      </c>
      <c r="O134" s="105">
        <v>1.4912802499999998</v>
      </c>
      <c r="P134" s="105">
        <v>1.3898337500000002</v>
      </c>
      <c r="Q134" s="105">
        <v>1.3280212500000002</v>
      </c>
      <c r="R134" s="105">
        <v>1.2496495000000001</v>
      </c>
      <c r="S134" s="105">
        <v>1.1755442499999995</v>
      </c>
      <c r="T134" s="105">
        <v>1.1054012499999999</v>
      </c>
      <c r="U134" s="105">
        <v>1.0419537500000005</v>
      </c>
      <c r="V134" s="105">
        <v>0.9844520000000001</v>
      </c>
      <c r="W134" s="105">
        <v>0.93166075000000015</v>
      </c>
      <c r="X134" s="105">
        <v>0.88531350000000009</v>
      </c>
      <c r="Y134" s="105">
        <v>0.84342675000000011</v>
      </c>
      <c r="Z134" s="105">
        <v>0.80922400000000017</v>
      </c>
      <c r="AA134" s="105">
        <v>0.77948275</v>
      </c>
      <c r="AB134" s="105">
        <v>0.75742450000000017</v>
      </c>
      <c r="AC134" s="105">
        <v>0.73883550000000009</v>
      </c>
      <c r="AD134" s="105">
        <v>0.72793074999999996</v>
      </c>
      <c r="AE134" s="105">
        <v>0.72371699999999994</v>
      </c>
      <c r="AF134" s="105">
        <v>0.72272475000000003</v>
      </c>
      <c r="AG134" s="105">
        <v>0.73065575000000005</v>
      </c>
      <c r="AH134" s="105">
        <v>0.74180774999999999</v>
      </c>
      <c r="AM134" s="102"/>
      <c r="AN134" s="104"/>
      <c r="AO134" s="102"/>
      <c r="AP134" s="102"/>
      <c r="AQ134" s="102"/>
      <c r="AR134" s="102"/>
      <c r="AS134" s="102"/>
      <c r="AT134" s="102"/>
      <c r="AU134" s="102"/>
      <c r="AV134" s="102"/>
      <c r="AW134" s="102"/>
      <c r="AX134" s="102"/>
      <c r="AY134" s="102"/>
      <c r="AZ134" s="102"/>
      <c r="BA134" s="102"/>
      <c r="BB134" s="102"/>
      <c r="BC134" s="102"/>
      <c r="BD134" s="102"/>
    </row>
    <row r="135" spans="1:56">
      <c r="A135" s="109">
        <v>-30</v>
      </c>
      <c r="B135" s="105">
        <v>6.384741749999999</v>
      </c>
      <c r="C135" s="105">
        <v>5.7605975000000011</v>
      </c>
      <c r="D135" s="105">
        <v>5.1772242499999992</v>
      </c>
      <c r="E135" s="105">
        <v>4.5957099999999995</v>
      </c>
      <c r="F135" s="105">
        <v>4.1003200000000009</v>
      </c>
      <c r="G135" s="105">
        <v>3.6431499999999999</v>
      </c>
      <c r="H135" s="105">
        <v>3.251125</v>
      </c>
      <c r="I135" s="105">
        <v>2.8738037499999995</v>
      </c>
      <c r="J135" s="105">
        <v>2.5381619999999998</v>
      </c>
      <c r="K135" s="105">
        <v>2.2444427500000002</v>
      </c>
      <c r="L135" s="105">
        <v>1.9926497499999998</v>
      </c>
      <c r="M135" s="105">
        <v>1.7790802500000003</v>
      </c>
      <c r="N135" s="105">
        <v>1.62198625</v>
      </c>
      <c r="O135" s="105">
        <v>1.5119962499999999</v>
      </c>
      <c r="P135" s="105">
        <v>1.4063767500000002</v>
      </c>
      <c r="Q135" s="105">
        <v>1.3428182500000001</v>
      </c>
      <c r="R135" s="105">
        <v>1.2625375000000001</v>
      </c>
      <c r="S135" s="105">
        <v>1.1874412499999996</v>
      </c>
      <c r="T135" s="105">
        <v>1.1163072499999998</v>
      </c>
      <c r="U135" s="105">
        <v>1.0528587500000004</v>
      </c>
      <c r="V135" s="105">
        <v>0.99436600000000008</v>
      </c>
      <c r="W135" s="105">
        <v>0.94157475000000013</v>
      </c>
      <c r="X135" s="105">
        <v>0.89423550000000007</v>
      </c>
      <c r="Y135" s="105">
        <v>0.85334075000000009</v>
      </c>
      <c r="Z135" s="105">
        <v>0.81913800000000014</v>
      </c>
      <c r="AA135" s="105">
        <v>0.78939674999999998</v>
      </c>
      <c r="AB135" s="105">
        <v>0.76733850000000015</v>
      </c>
      <c r="AC135" s="105">
        <v>0.75073150000000011</v>
      </c>
      <c r="AD135" s="105">
        <v>0.73982674999999998</v>
      </c>
      <c r="AE135" s="105">
        <v>0.73660499999999995</v>
      </c>
      <c r="AF135" s="105">
        <v>0.73660475000000003</v>
      </c>
      <c r="AG135" s="105">
        <v>0.74552675000000002</v>
      </c>
      <c r="AH135" s="105">
        <v>0.75866174999999991</v>
      </c>
      <c r="AM135" s="102"/>
      <c r="AN135" s="104"/>
      <c r="AO135" s="102"/>
      <c r="AP135" s="102"/>
      <c r="AQ135" s="102"/>
      <c r="AR135" s="102"/>
      <c r="AS135" s="102"/>
      <c r="AT135" s="102"/>
      <c r="AU135" s="102"/>
      <c r="AV135" s="102"/>
      <c r="AW135" s="102"/>
      <c r="AX135" s="102"/>
      <c r="AY135" s="102"/>
      <c r="AZ135" s="102"/>
      <c r="BA135" s="102"/>
      <c r="BB135" s="102"/>
      <c r="BC135" s="102"/>
      <c r="BD135" s="102"/>
    </row>
    <row r="136" spans="1:56">
      <c r="A136" s="109">
        <v>-20</v>
      </c>
      <c r="B136" s="105">
        <v>6.5532553749999991</v>
      </c>
      <c r="C136" s="105">
        <v>5.909591250000001</v>
      </c>
      <c r="D136" s="105">
        <v>5.3080571249999995</v>
      </c>
      <c r="E136" s="105">
        <v>4.7086549999999994</v>
      </c>
      <c r="F136" s="105">
        <v>4.1978300000000006</v>
      </c>
      <c r="G136" s="105">
        <v>3.7266949999999999</v>
      </c>
      <c r="H136" s="105">
        <v>3.3222735000000001</v>
      </c>
      <c r="I136" s="105">
        <v>2.9333613749999996</v>
      </c>
      <c r="J136" s="105">
        <v>2.587485</v>
      </c>
      <c r="K136" s="105">
        <v>2.284764375</v>
      </c>
      <c r="L136" s="105">
        <v>2.0252028749999997</v>
      </c>
      <c r="M136" s="105">
        <v>1.8054681250000002</v>
      </c>
      <c r="N136" s="105">
        <v>1.6435651249999998</v>
      </c>
      <c r="O136" s="105">
        <v>1.530369125</v>
      </c>
      <c r="P136" s="105">
        <v>1.422311375</v>
      </c>
      <c r="Q136" s="105">
        <v>1.3569986250000001</v>
      </c>
      <c r="R136" s="105">
        <v>1.2751777500000001</v>
      </c>
      <c r="S136" s="105">
        <v>1.1989661249999997</v>
      </c>
      <c r="T136" s="105">
        <v>1.1272126249999999</v>
      </c>
      <c r="U136" s="105">
        <v>1.0632683750000003</v>
      </c>
      <c r="V136" s="105">
        <v>1.0042800000000001</v>
      </c>
      <c r="W136" s="105">
        <v>0.95111687500000008</v>
      </c>
      <c r="X136" s="105">
        <v>0.90365375000000003</v>
      </c>
      <c r="Y136" s="105">
        <v>0.86288287500000005</v>
      </c>
      <c r="Z136" s="105">
        <v>0.82892800000000011</v>
      </c>
      <c r="AA136" s="105">
        <v>0.79968237499999995</v>
      </c>
      <c r="AB136" s="105">
        <v>0.77824375000000012</v>
      </c>
      <c r="AC136" s="105">
        <v>0.76250425000000011</v>
      </c>
      <c r="AD136" s="105">
        <v>0.75259087499999999</v>
      </c>
      <c r="AE136" s="105">
        <v>0.7504845</v>
      </c>
      <c r="AF136" s="105">
        <v>0.751971375</v>
      </c>
      <c r="AG136" s="105">
        <v>0.762380375</v>
      </c>
      <c r="AH136" s="105">
        <v>0.77737437499999995</v>
      </c>
      <c r="AM136" s="102"/>
      <c r="AN136" s="104"/>
      <c r="AO136" s="102"/>
      <c r="AP136" s="102"/>
      <c r="AQ136" s="102"/>
      <c r="AR136" s="102"/>
      <c r="AS136" s="102"/>
      <c r="AT136" s="102"/>
      <c r="AU136" s="102"/>
      <c r="AV136" s="102"/>
      <c r="AW136" s="102"/>
      <c r="AX136" s="102"/>
      <c r="AY136" s="102"/>
      <c r="AZ136" s="102"/>
      <c r="BA136" s="102"/>
      <c r="BB136" s="102"/>
      <c r="BC136" s="102"/>
      <c r="BD136" s="102"/>
    </row>
    <row r="137" spans="1:56">
      <c r="A137" s="109">
        <v>-10</v>
      </c>
      <c r="B137" s="105">
        <v>6.7217689999999992</v>
      </c>
      <c r="C137" s="105">
        <v>6.0585850000000008</v>
      </c>
      <c r="D137" s="105">
        <v>5.4388899999999998</v>
      </c>
      <c r="E137" s="105">
        <v>4.8215999999999992</v>
      </c>
      <c r="F137" s="105">
        <v>4.2953400000000004</v>
      </c>
      <c r="G137" s="105">
        <v>3.8102399999999998</v>
      </c>
      <c r="H137" s="105">
        <v>3.3934220000000002</v>
      </c>
      <c r="I137" s="105">
        <v>2.9929189999999997</v>
      </c>
      <c r="J137" s="105">
        <v>2.6368080000000003</v>
      </c>
      <c r="K137" s="105">
        <v>2.3250859999999998</v>
      </c>
      <c r="L137" s="105">
        <v>2.0577559999999999</v>
      </c>
      <c r="M137" s="105">
        <v>1.8318560000000002</v>
      </c>
      <c r="N137" s="105">
        <v>1.6651439999999997</v>
      </c>
      <c r="O137" s="105">
        <v>1.5487420000000001</v>
      </c>
      <c r="P137" s="105">
        <v>1.4382460000000001</v>
      </c>
      <c r="Q137" s="105">
        <v>1.3711790000000001</v>
      </c>
      <c r="R137" s="105">
        <v>1.2878180000000001</v>
      </c>
      <c r="S137" s="105">
        <v>1.2104909999999998</v>
      </c>
      <c r="T137" s="105">
        <v>1.138118</v>
      </c>
      <c r="U137" s="105">
        <v>1.0736780000000001</v>
      </c>
      <c r="V137" s="105">
        <v>1.014194</v>
      </c>
      <c r="W137" s="105">
        <v>0.96065900000000004</v>
      </c>
      <c r="X137" s="105">
        <v>0.91307199999999999</v>
      </c>
      <c r="Y137" s="105">
        <v>0.87242500000000001</v>
      </c>
      <c r="Z137" s="105">
        <v>0.83871800000000007</v>
      </c>
      <c r="AA137" s="105">
        <v>0.80996799999999991</v>
      </c>
      <c r="AB137" s="105">
        <v>0.7891490000000001</v>
      </c>
      <c r="AC137" s="105">
        <v>0.7742770000000001</v>
      </c>
      <c r="AD137" s="105">
        <v>0.76535500000000001</v>
      </c>
      <c r="AE137" s="105">
        <v>0.76436400000000004</v>
      </c>
      <c r="AF137" s="105">
        <v>0.76733799999999996</v>
      </c>
      <c r="AG137" s="105">
        <v>0.77923399999999998</v>
      </c>
      <c r="AH137" s="105">
        <v>0.79608699999999999</v>
      </c>
      <c r="AM137" s="102"/>
      <c r="AN137" s="104"/>
      <c r="AO137" s="102"/>
      <c r="AP137" s="102"/>
      <c r="AQ137" s="102"/>
      <c r="AR137" s="102"/>
      <c r="AS137" s="102"/>
      <c r="AT137" s="102"/>
      <c r="AU137" s="102"/>
      <c r="AV137" s="102"/>
      <c r="AW137" s="102"/>
      <c r="AX137" s="102"/>
      <c r="AY137" s="102"/>
      <c r="AZ137" s="102"/>
      <c r="BA137" s="102"/>
      <c r="BB137" s="102"/>
      <c r="BC137" s="102"/>
      <c r="BD137" s="102"/>
    </row>
    <row r="138" spans="1:56">
      <c r="A138" s="109">
        <v>0</v>
      </c>
      <c r="B138" s="115">
        <v>6.8887999999999998</v>
      </c>
      <c r="C138" s="115">
        <v>6.2048610000000002</v>
      </c>
      <c r="D138" s="115">
        <v>5.5663869999999998</v>
      </c>
      <c r="E138" s="115">
        <v>4.9313599999999997</v>
      </c>
      <c r="F138" s="115">
        <v>4.3884400000000001</v>
      </c>
      <c r="G138" s="115">
        <v>3.8896199999999999</v>
      </c>
      <c r="H138" s="115">
        <v>3.4595150000000001</v>
      </c>
      <c r="I138" s="115">
        <v>3.0481609999999999</v>
      </c>
      <c r="J138" s="115">
        <v>2.682185</v>
      </c>
      <c r="K138" s="115">
        <v>2.3615849999999998</v>
      </c>
      <c r="L138" s="115">
        <v>2.086363</v>
      </c>
      <c r="M138" s="115">
        <v>1.855531</v>
      </c>
      <c r="N138" s="115">
        <v>1.6838869999999999</v>
      </c>
      <c r="O138" s="115">
        <v>1.565512</v>
      </c>
      <c r="P138" s="115">
        <v>1.4547890000000001</v>
      </c>
      <c r="Q138" s="115">
        <v>1.3859760000000001</v>
      </c>
      <c r="R138" s="115">
        <v>1.301698</v>
      </c>
      <c r="S138" s="115">
        <v>1.2223869999999999</v>
      </c>
      <c r="T138" s="115">
        <v>1.150015</v>
      </c>
      <c r="U138" s="115">
        <v>1.0845830000000001</v>
      </c>
      <c r="V138" s="115">
        <v>1.024108</v>
      </c>
      <c r="W138" s="115">
        <v>0.97057300000000002</v>
      </c>
      <c r="X138" s="115">
        <v>0.92298599999999997</v>
      </c>
      <c r="Y138" s="115">
        <v>0.88233899999999998</v>
      </c>
      <c r="Z138" s="115">
        <v>0.84863200000000005</v>
      </c>
      <c r="AA138" s="115">
        <v>0.82087299999999996</v>
      </c>
      <c r="AB138" s="115">
        <v>0.80005400000000004</v>
      </c>
      <c r="AC138" s="115">
        <v>0.78617400000000004</v>
      </c>
      <c r="AD138" s="115">
        <v>0.77824300000000002</v>
      </c>
      <c r="AE138" s="115">
        <v>0.77824300000000002</v>
      </c>
      <c r="AF138" s="115">
        <v>0.78320000000000001</v>
      </c>
      <c r="AG138" s="115">
        <v>0.79608800000000002</v>
      </c>
      <c r="AH138" s="115">
        <v>0.81492399999999998</v>
      </c>
    </row>
    <row r="139" spans="1:56">
      <c r="A139" s="109">
        <v>10</v>
      </c>
      <c r="B139" s="105">
        <v>7.0558310000000004</v>
      </c>
      <c r="C139" s="105">
        <v>6.3511369999999996</v>
      </c>
      <c r="D139" s="105">
        <v>5.6938839999999997</v>
      </c>
      <c r="E139" s="105">
        <v>5.0411200000000003</v>
      </c>
      <c r="F139" s="105">
        <v>4.4815399999999999</v>
      </c>
      <c r="G139" s="105">
        <v>3.9689999999999999</v>
      </c>
      <c r="H139" s="105">
        <v>3.5256080000000001</v>
      </c>
      <c r="I139" s="105">
        <v>3.1034030000000001</v>
      </c>
      <c r="J139" s="105">
        <v>2.7275619999999998</v>
      </c>
      <c r="K139" s="105">
        <v>2.3980839999999999</v>
      </c>
      <c r="L139" s="105">
        <v>2.11497</v>
      </c>
      <c r="M139" s="105">
        <v>1.8792059999999999</v>
      </c>
      <c r="N139" s="105">
        <v>1.7026300000000001</v>
      </c>
      <c r="O139" s="105">
        <v>1.582282</v>
      </c>
      <c r="P139" s="105">
        <v>1.4713320000000001</v>
      </c>
      <c r="Q139" s="105">
        <v>1.400773</v>
      </c>
      <c r="R139" s="105">
        <v>1.3155779999999999</v>
      </c>
      <c r="S139" s="105">
        <v>1.234283</v>
      </c>
      <c r="T139" s="105">
        <v>1.1619120000000001</v>
      </c>
      <c r="U139" s="105">
        <v>1.095488</v>
      </c>
      <c r="V139" s="105">
        <v>1.034022</v>
      </c>
      <c r="W139" s="105">
        <v>0.980487</v>
      </c>
      <c r="X139" s="105">
        <v>0.93289999999999995</v>
      </c>
      <c r="Y139" s="105">
        <v>0.89225299999999996</v>
      </c>
      <c r="Z139" s="105">
        <v>0.85854600000000003</v>
      </c>
      <c r="AA139" s="105">
        <v>0.83177800000000002</v>
      </c>
      <c r="AB139" s="105">
        <v>0.81095899999999999</v>
      </c>
      <c r="AC139" s="105">
        <v>0.79807099999999997</v>
      </c>
      <c r="AD139" s="105">
        <v>0.79113100000000003</v>
      </c>
      <c r="AE139" s="105">
        <v>0.79212199999999999</v>
      </c>
      <c r="AF139" s="105">
        <v>0.79906200000000005</v>
      </c>
      <c r="AG139" s="105">
        <v>0.81294200000000005</v>
      </c>
      <c r="AH139" s="105">
        <v>0.83376099999999997</v>
      </c>
    </row>
    <row r="140" spans="1:56">
      <c r="A140" s="109">
        <v>20</v>
      </c>
      <c r="B140" s="105">
        <v>7.2238499999999997</v>
      </c>
      <c r="C140" s="105">
        <v>6.49939</v>
      </c>
      <c r="D140" s="105">
        <v>5.8233579999999998</v>
      </c>
      <c r="E140" s="105">
        <v>5.1518600000000001</v>
      </c>
      <c r="F140" s="105">
        <v>4.5766</v>
      </c>
      <c r="G140" s="105">
        <v>4.0503400000000003</v>
      </c>
      <c r="H140" s="105">
        <v>3.5946600000000002</v>
      </c>
      <c r="I140" s="105">
        <v>3.1596310000000001</v>
      </c>
      <c r="J140" s="105">
        <v>2.7739259999999999</v>
      </c>
      <c r="K140" s="105">
        <v>2.4355699999999998</v>
      </c>
      <c r="L140" s="105">
        <v>2.1445639999999999</v>
      </c>
      <c r="M140" s="105">
        <v>1.902881</v>
      </c>
      <c r="N140" s="105">
        <v>1.722359</v>
      </c>
      <c r="O140" s="105">
        <v>1.6000380000000001</v>
      </c>
      <c r="P140" s="105">
        <v>1.4869019999999999</v>
      </c>
      <c r="Q140" s="105">
        <v>1.41557</v>
      </c>
      <c r="R140" s="105">
        <v>1.3284659999999999</v>
      </c>
      <c r="S140" s="105">
        <v>1.2461800000000001</v>
      </c>
      <c r="T140" s="105">
        <v>1.172817</v>
      </c>
      <c r="U140" s="105">
        <v>1.1063940000000001</v>
      </c>
      <c r="V140" s="105">
        <v>1.043936</v>
      </c>
      <c r="W140" s="105">
        <v>0.98941000000000001</v>
      </c>
      <c r="X140" s="105">
        <v>0.94281400000000004</v>
      </c>
      <c r="Y140" s="105">
        <v>0.90216700000000005</v>
      </c>
      <c r="Z140" s="105">
        <v>0.86846000000000001</v>
      </c>
      <c r="AA140" s="105">
        <v>0.841692</v>
      </c>
      <c r="AB140" s="105">
        <v>0.82285600000000003</v>
      </c>
      <c r="AC140" s="105">
        <v>0.80996800000000002</v>
      </c>
      <c r="AD140" s="105">
        <v>0.80401900000000004</v>
      </c>
      <c r="AE140" s="105">
        <v>0.806002</v>
      </c>
      <c r="AF140" s="105">
        <v>0.81492399999999998</v>
      </c>
      <c r="AG140" s="105">
        <v>0.82979499999999995</v>
      </c>
      <c r="AH140" s="105">
        <v>0.85259700000000005</v>
      </c>
    </row>
    <row r="141" spans="1:56">
      <c r="A141" s="109">
        <v>30</v>
      </c>
      <c r="B141" s="105">
        <v>7.3928580000000004</v>
      </c>
      <c r="C141" s="105">
        <v>6.6486299999999998</v>
      </c>
      <c r="D141" s="105">
        <v>5.9538200000000003</v>
      </c>
      <c r="E141" s="105">
        <v>5.2645600000000004</v>
      </c>
      <c r="F141" s="105">
        <v>4.6736199999999997</v>
      </c>
      <c r="G141" s="105">
        <v>4.1316800000000002</v>
      </c>
      <c r="H141" s="105">
        <v>3.6637119999999999</v>
      </c>
      <c r="I141" s="105">
        <v>3.2178330000000002</v>
      </c>
      <c r="J141" s="105">
        <v>2.8212760000000001</v>
      </c>
      <c r="K141" s="105">
        <v>2.4740419999999999</v>
      </c>
      <c r="L141" s="105">
        <v>2.1761309999999998</v>
      </c>
      <c r="M141" s="105">
        <v>1.927543</v>
      </c>
      <c r="N141" s="105">
        <v>1.7430749999999999</v>
      </c>
      <c r="O141" s="105">
        <v>1.617794</v>
      </c>
      <c r="P141" s="105">
        <v>1.502472</v>
      </c>
      <c r="Q141" s="105">
        <v>1.429381</v>
      </c>
      <c r="R141" s="105">
        <v>1.3413539999999999</v>
      </c>
      <c r="S141" s="105">
        <v>1.2580769999999999</v>
      </c>
      <c r="T141" s="105">
        <v>1.1837219999999999</v>
      </c>
      <c r="U141" s="105">
        <v>1.1163080000000001</v>
      </c>
      <c r="V141" s="105">
        <v>1.05385</v>
      </c>
      <c r="W141" s="105">
        <v>0.99932299999999996</v>
      </c>
      <c r="X141" s="105">
        <v>0.95173700000000006</v>
      </c>
      <c r="Y141" s="105">
        <v>0.91108999999999996</v>
      </c>
      <c r="Z141" s="105">
        <v>0.87837399999999999</v>
      </c>
      <c r="AA141" s="105">
        <v>0.85259700000000005</v>
      </c>
      <c r="AB141" s="105">
        <v>0.83376099999999997</v>
      </c>
      <c r="AC141" s="105">
        <v>0.82186400000000004</v>
      </c>
      <c r="AD141" s="105">
        <v>0.81789900000000004</v>
      </c>
      <c r="AE141" s="105">
        <v>0.82087299999999996</v>
      </c>
      <c r="AF141" s="105">
        <v>0.83078700000000005</v>
      </c>
      <c r="AG141" s="105">
        <v>0.84763999999999995</v>
      </c>
      <c r="AH141" s="105">
        <v>0.87242500000000001</v>
      </c>
    </row>
    <row r="142" spans="1:56">
      <c r="A142" s="109">
        <v>40</v>
      </c>
      <c r="B142" s="105">
        <v>7.5628539999999997</v>
      </c>
      <c r="C142" s="105">
        <v>6.7988600000000003</v>
      </c>
      <c r="D142" s="105">
        <v>6.0852709999999997</v>
      </c>
      <c r="E142" s="105">
        <v>5.3772599999999997</v>
      </c>
      <c r="F142" s="105">
        <v>4.7706400000000002</v>
      </c>
      <c r="G142" s="105">
        <v>4.2149799999999997</v>
      </c>
      <c r="H142" s="105">
        <v>3.7347380000000001</v>
      </c>
      <c r="I142" s="105">
        <v>3.2760340000000001</v>
      </c>
      <c r="J142" s="105">
        <v>2.8696120000000001</v>
      </c>
      <c r="K142" s="105">
        <v>2.5135000000000001</v>
      </c>
      <c r="L142" s="105">
        <v>2.207697</v>
      </c>
      <c r="M142" s="105">
        <v>1.9531909999999999</v>
      </c>
      <c r="N142" s="105">
        <v>1.76379</v>
      </c>
      <c r="O142" s="105">
        <v>1.635551</v>
      </c>
      <c r="P142" s="105">
        <v>1.5170680000000001</v>
      </c>
      <c r="Q142" s="105">
        <v>1.4431909999999999</v>
      </c>
      <c r="R142" s="105">
        <v>1.3532500000000001</v>
      </c>
      <c r="S142" s="105">
        <v>1.2689820000000001</v>
      </c>
      <c r="T142" s="105">
        <v>1.194628</v>
      </c>
      <c r="U142" s="105">
        <v>1.1262220000000001</v>
      </c>
      <c r="V142" s="105">
        <v>1.0637639999999999</v>
      </c>
      <c r="W142" s="105">
        <v>1.0092369999999999</v>
      </c>
      <c r="X142" s="105">
        <v>0.96165100000000003</v>
      </c>
      <c r="Y142" s="105">
        <v>0.92100300000000002</v>
      </c>
      <c r="Z142" s="105">
        <v>0.88828799999999997</v>
      </c>
      <c r="AA142" s="105">
        <v>0.86251100000000003</v>
      </c>
      <c r="AB142" s="105">
        <v>0.84466600000000003</v>
      </c>
      <c r="AC142" s="105">
        <v>0.83376099999999997</v>
      </c>
      <c r="AD142" s="105">
        <v>0.83078700000000005</v>
      </c>
      <c r="AE142" s="105">
        <v>0.83475200000000005</v>
      </c>
      <c r="AF142" s="105">
        <v>0.84664899999999998</v>
      </c>
      <c r="AG142" s="105">
        <v>0.86548499999999995</v>
      </c>
      <c r="AH142" s="105">
        <v>0.89225299999999996</v>
      </c>
    </row>
    <row r="143" spans="1:56">
      <c r="A143" s="109">
        <v>50</v>
      </c>
      <c r="B143" s="105">
        <v>7.73285</v>
      </c>
      <c r="C143" s="105">
        <v>6.9490889999999998</v>
      </c>
      <c r="D143" s="105">
        <v>6.2177100000000003</v>
      </c>
      <c r="E143" s="105">
        <v>5.4909400000000002</v>
      </c>
      <c r="F143" s="105">
        <v>4.8696200000000003</v>
      </c>
      <c r="G143" s="105">
        <v>4.2992600000000003</v>
      </c>
      <c r="H143" s="105">
        <v>3.8057629999999998</v>
      </c>
      <c r="I143" s="105">
        <v>3.3362080000000001</v>
      </c>
      <c r="J143" s="105">
        <v>2.9189349999999998</v>
      </c>
      <c r="K143" s="105">
        <v>2.5539450000000001</v>
      </c>
      <c r="L143" s="105">
        <v>2.2402510000000002</v>
      </c>
      <c r="M143" s="105">
        <v>1.9798249999999999</v>
      </c>
      <c r="N143" s="105">
        <v>1.785493</v>
      </c>
      <c r="O143" s="105">
        <v>1.654293</v>
      </c>
      <c r="P143" s="105">
        <v>1.5336110000000001</v>
      </c>
      <c r="Q143" s="105">
        <v>1.457001</v>
      </c>
      <c r="R143" s="105">
        <v>1.3651470000000001</v>
      </c>
      <c r="S143" s="105">
        <v>1.279887</v>
      </c>
      <c r="T143" s="105">
        <v>1.205533</v>
      </c>
      <c r="U143" s="105">
        <v>1.136136</v>
      </c>
      <c r="V143" s="105">
        <v>1.0736779999999999</v>
      </c>
      <c r="W143" s="105">
        <v>1.01816</v>
      </c>
      <c r="X143" s="105">
        <v>0.97057300000000002</v>
      </c>
      <c r="Y143" s="105">
        <v>0.93091699999999999</v>
      </c>
      <c r="Z143" s="105">
        <v>0.89820100000000003</v>
      </c>
      <c r="AA143" s="105">
        <v>0.873417</v>
      </c>
      <c r="AB143" s="105">
        <v>0.855572</v>
      </c>
      <c r="AC143" s="105">
        <v>0.84565800000000002</v>
      </c>
      <c r="AD143" s="105">
        <v>0.84367499999999995</v>
      </c>
      <c r="AE143" s="105">
        <v>0.84962300000000002</v>
      </c>
      <c r="AF143" s="105">
        <v>0.86251100000000003</v>
      </c>
      <c r="AG143" s="105">
        <v>0.88333099999999998</v>
      </c>
      <c r="AH143" s="105">
        <v>0.91108999999999996</v>
      </c>
    </row>
    <row r="144" spans="1:56">
      <c r="A144" s="109">
        <v>60</v>
      </c>
      <c r="B144" s="105">
        <v>7.9018579999999998</v>
      </c>
      <c r="C144" s="105">
        <v>7.0993180000000002</v>
      </c>
      <c r="D144" s="105">
        <v>6.3491600000000004</v>
      </c>
      <c r="E144" s="105">
        <v>5.6055999999999999</v>
      </c>
      <c r="F144" s="105">
        <v>4.9686000000000003</v>
      </c>
      <c r="G144" s="105">
        <v>4.3845200000000002</v>
      </c>
      <c r="H144" s="105">
        <v>3.8787609999999999</v>
      </c>
      <c r="I144" s="105">
        <v>3.398355</v>
      </c>
      <c r="J144" s="105">
        <v>2.9702310000000001</v>
      </c>
      <c r="K144" s="105">
        <v>2.5953759999999999</v>
      </c>
      <c r="L144" s="105">
        <v>2.2747769999999998</v>
      </c>
      <c r="M144" s="105">
        <v>2.0074459999999998</v>
      </c>
      <c r="N144" s="105">
        <v>1.808181</v>
      </c>
      <c r="O144" s="105">
        <v>1.673036</v>
      </c>
      <c r="P144" s="105">
        <v>1.5491809999999999</v>
      </c>
      <c r="Q144" s="105">
        <v>1.470812</v>
      </c>
      <c r="R144" s="105">
        <v>1.3780349999999999</v>
      </c>
      <c r="S144" s="105">
        <v>1.291784</v>
      </c>
      <c r="T144" s="105">
        <v>1.2154469999999999</v>
      </c>
      <c r="U144" s="105">
        <v>1.147041</v>
      </c>
      <c r="V144" s="105">
        <v>1.0835920000000001</v>
      </c>
      <c r="W144" s="105">
        <v>1.0280739999999999</v>
      </c>
      <c r="X144" s="105">
        <v>0.97949600000000003</v>
      </c>
      <c r="Y144" s="105">
        <v>0.93984000000000001</v>
      </c>
      <c r="Z144" s="105">
        <v>0.90712400000000004</v>
      </c>
      <c r="AA144" s="105">
        <v>0.88333099999999998</v>
      </c>
      <c r="AB144" s="105">
        <v>0.86647700000000005</v>
      </c>
      <c r="AC144" s="105">
        <v>0.85755400000000004</v>
      </c>
      <c r="AD144" s="105">
        <v>0.85656299999999996</v>
      </c>
      <c r="AE144" s="105">
        <v>0.86350300000000002</v>
      </c>
      <c r="AF144" s="105">
        <v>0.877382</v>
      </c>
      <c r="AG144" s="105">
        <v>0.90018399999999998</v>
      </c>
      <c r="AH144" s="105">
        <v>0.92992600000000003</v>
      </c>
    </row>
    <row r="145" spans="1:43">
      <c r="A145" s="109">
        <v>70</v>
      </c>
      <c r="B145" s="105">
        <v>8.0698779999999992</v>
      </c>
      <c r="C145" s="105">
        <v>7.2485590000000002</v>
      </c>
      <c r="D145" s="105">
        <v>6.4815990000000001</v>
      </c>
      <c r="E145" s="105">
        <v>5.7202599999999997</v>
      </c>
      <c r="F145" s="105">
        <v>5.0685599999999997</v>
      </c>
      <c r="G145" s="105">
        <v>4.4707600000000003</v>
      </c>
      <c r="H145" s="105">
        <v>3.9527450000000002</v>
      </c>
      <c r="I145" s="105">
        <v>3.460502</v>
      </c>
      <c r="J145" s="105">
        <v>3.022513</v>
      </c>
      <c r="K145" s="105">
        <v>2.6387800000000001</v>
      </c>
      <c r="L145" s="105">
        <v>2.310289</v>
      </c>
      <c r="M145" s="105">
        <v>2.0360529999999999</v>
      </c>
      <c r="N145" s="105">
        <v>1.8318559999999999</v>
      </c>
      <c r="O145" s="105">
        <v>1.6917789999999999</v>
      </c>
      <c r="P145" s="105">
        <v>1.565723</v>
      </c>
      <c r="Q145" s="105">
        <v>1.4846220000000001</v>
      </c>
      <c r="R145" s="105">
        <v>1.3899319999999999</v>
      </c>
      <c r="S145" s="105">
        <v>1.302689</v>
      </c>
      <c r="T145" s="105">
        <v>1.2263520000000001</v>
      </c>
      <c r="U145" s="105">
        <v>1.156955</v>
      </c>
      <c r="V145" s="105">
        <v>1.0935060000000001</v>
      </c>
      <c r="W145" s="105">
        <v>1.036996</v>
      </c>
      <c r="X145" s="105">
        <v>0.98941000000000001</v>
      </c>
      <c r="Y145" s="105">
        <v>0.94876199999999999</v>
      </c>
      <c r="Z145" s="105">
        <v>0.91703800000000002</v>
      </c>
      <c r="AA145" s="105">
        <v>0.89324400000000004</v>
      </c>
      <c r="AB145" s="105">
        <v>0.877382</v>
      </c>
      <c r="AC145" s="105">
        <v>0.86846000000000001</v>
      </c>
      <c r="AD145" s="105">
        <v>0.86846000000000001</v>
      </c>
      <c r="AE145" s="105">
        <v>0.87639100000000003</v>
      </c>
      <c r="AF145" s="105">
        <v>0.89225299999999996</v>
      </c>
      <c r="AG145" s="105">
        <v>0.91604600000000003</v>
      </c>
      <c r="AH145" s="105">
        <v>0.94777100000000003</v>
      </c>
    </row>
    <row r="146" spans="1:43">
      <c r="A146" s="109">
        <v>80</v>
      </c>
      <c r="B146" s="105">
        <v>8.2369090000000007</v>
      </c>
      <c r="C146" s="105">
        <v>7.3968109999999996</v>
      </c>
      <c r="D146" s="105">
        <v>6.6130500000000003</v>
      </c>
      <c r="E146" s="105">
        <v>5.8349200000000003</v>
      </c>
      <c r="F146" s="105">
        <v>5.16852</v>
      </c>
      <c r="G146" s="105">
        <v>4.5579799999999997</v>
      </c>
      <c r="H146" s="105">
        <v>4.0287030000000001</v>
      </c>
      <c r="I146" s="105">
        <v>3.5246219999999999</v>
      </c>
      <c r="J146" s="105">
        <v>3.0767690000000001</v>
      </c>
      <c r="K146" s="105">
        <v>2.684158</v>
      </c>
      <c r="L146" s="105">
        <v>2.3467880000000001</v>
      </c>
      <c r="M146" s="105">
        <v>2.0666340000000001</v>
      </c>
      <c r="N146" s="105">
        <v>1.8565179999999999</v>
      </c>
      <c r="O146" s="105">
        <v>1.7124950000000001</v>
      </c>
      <c r="P146" s="105">
        <v>1.582266</v>
      </c>
      <c r="Q146" s="105">
        <v>1.4994190000000001</v>
      </c>
      <c r="R146" s="105">
        <v>1.40282</v>
      </c>
      <c r="S146" s="105">
        <v>1.314586</v>
      </c>
      <c r="T146" s="105">
        <v>1.237258</v>
      </c>
      <c r="U146" s="105">
        <v>1.1678599999999999</v>
      </c>
      <c r="V146" s="105">
        <v>1.1034200000000001</v>
      </c>
      <c r="W146" s="105">
        <v>1.04691</v>
      </c>
      <c r="X146" s="105">
        <v>0.998332</v>
      </c>
      <c r="Y146" s="105">
        <v>0.95867599999999997</v>
      </c>
      <c r="Z146" s="105">
        <v>0.926952</v>
      </c>
      <c r="AA146" s="105">
        <v>0.90315800000000002</v>
      </c>
      <c r="AB146" s="105">
        <v>0.88729599999999997</v>
      </c>
      <c r="AC146" s="105">
        <v>0.88035600000000003</v>
      </c>
      <c r="AD146" s="105">
        <v>0.88035600000000003</v>
      </c>
      <c r="AE146" s="105">
        <v>0.88927900000000004</v>
      </c>
      <c r="AF146" s="105">
        <v>0.90613299999999997</v>
      </c>
      <c r="AG146" s="105">
        <v>0.93091699999999999</v>
      </c>
      <c r="AH146" s="105">
        <v>0.96462499999999995</v>
      </c>
    </row>
    <row r="155" spans="1:43">
      <c r="Z155" s="105"/>
      <c r="AA155" s="106"/>
      <c r="AB155" s="106"/>
      <c r="AC155" s="106"/>
      <c r="AD155" s="106"/>
      <c r="AE155" s="106"/>
      <c r="AF155" s="106"/>
      <c r="AG155" s="106"/>
      <c r="AH155" s="106"/>
      <c r="AI155" s="106"/>
      <c r="AJ155" s="106"/>
      <c r="AK155" s="106"/>
      <c r="AL155" s="106"/>
      <c r="AM155" s="106"/>
      <c r="AN155" s="106"/>
      <c r="AO155" s="106"/>
      <c r="AP155" s="106"/>
      <c r="AQ155" s="106"/>
    </row>
    <row r="156" spans="1:43">
      <c r="Z156" s="105"/>
      <c r="AA156" s="105"/>
      <c r="AB156" s="105"/>
      <c r="AC156" s="105"/>
      <c r="AD156" s="105"/>
      <c r="AE156" s="105"/>
      <c r="AF156" s="105"/>
      <c r="AG156" s="105"/>
      <c r="AH156" s="105"/>
      <c r="AI156" s="108"/>
      <c r="AJ156" s="105"/>
      <c r="AK156" s="105"/>
      <c r="AL156" s="105"/>
      <c r="AM156" s="105"/>
      <c r="AN156" s="105"/>
      <c r="AO156" s="105"/>
      <c r="AP156" s="105"/>
      <c r="AQ156" s="105"/>
    </row>
    <row r="157" spans="1:43">
      <c r="Z157" s="105"/>
      <c r="AA157" s="105"/>
      <c r="AB157" s="105"/>
      <c r="AC157" s="105"/>
      <c r="AD157" s="105"/>
      <c r="AE157" s="105"/>
      <c r="AF157" s="105"/>
      <c r="AG157" s="105"/>
      <c r="AH157" s="105"/>
      <c r="AI157" s="108"/>
      <c r="AJ157" s="105"/>
      <c r="AK157" s="105"/>
      <c r="AL157" s="105"/>
      <c r="AM157" s="105"/>
      <c r="AN157" s="105"/>
      <c r="AO157" s="105"/>
      <c r="AP157" s="105"/>
      <c r="AQ157" s="105"/>
    </row>
    <row r="158" spans="1:43">
      <c r="Z158" s="105"/>
      <c r="AA158" s="105"/>
      <c r="AB158" s="105"/>
      <c r="AC158" s="105"/>
      <c r="AD158" s="105"/>
      <c r="AE158" s="105"/>
      <c r="AF158" s="105"/>
      <c r="AG158" s="105"/>
      <c r="AH158" s="105"/>
      <c r="AI158" s="108"/>
      <c r="AJ158" s="105"/>
      <c r="AK158" s="105"/>
      <c r="AL158" s="105"/>
      <c r="AM158" s="105"/>
      <c r="AN158" s="105"/>
      <c r="AO158" s="105"/>
      <c r="AP158" s="105"/>
      <c r="AQ158" s="105"/>
    </row>
    <row r="159" spans="1:43">
      <c r="Z159" s="105"/>
      <c r="AA159" s="105"/>
      <c r="AB159" s="105"/>
      <c r="AC159" s="105"/>
      <c r="AD159" s="105"/>
      <c r="AE159" s="105"/>
      <c r="AF159" s="105"/>
      <c r="AG159" s="105"/>
      <c r="AH159" s="105"/>
      <c r="AI159" s="108"/>
      <c r="AJ159" s="105"/>
      <c r="AK159" s="105"/>
      <c r="AL159" s="105"/>
      <c r="AM159" s="105"/>
      <c r="AN159" s="105"/>
      <c r="AO159" s="105"/>
      <c r="AP159" s="105"/>
      <c r="AQ159" s="105"/>
    </row>
    <row r="160" spans="1:43">
      <c r="Z160" s="105"/>
      <c r="AA160" s="105"/>
      <c r="AB160" s="105"/>
      <c r="AC160" s="105"/>
      <c r="AD160" s="105"/>
      <c r="AE160" s="105"/>
      <c r="AF160" s="105"/>
      <c r="AG160" s="105"/>
      <c r="AH160" s="105"/>
      <c r="AI160" s="108"/>
      <c r="AJ160" s="105"/>
      <c r="AK160" s="105"/>
      <c r="AL160" s="105"/>
      <c r="AM160" s="105"/>
      <c r="AN160" s="105"/>
      <c r="AO160" s="105"/>
      <c r="AP160" s="105"/>
      <c r="AQ160" s="105"/>
    </row>
    <row r="161" spans="26:43">
      <c r="Z161" s="105"/>
      <c r="AA161" s="105"/>
      <c r="AB161" s="105"/>
      <c r="AC161" s="105"/>
      <c r="AD161" s="105"/>
      <c r="AE161" s="105"/>
      <c r="AF161" s="105"/>
      <c r="AG161" s="105"/>
      <c r="AH161" s="105"/>
      <c r="AI161" s="108"/>
      <c r="AJ161" s="105"/>
      <c r="AK161" s="105"/>
      <c r="AL161" s="105"/>
      <c r="AM161" s="105"/>
      <c r="AN161" s="105"/>
      <c r="AO161" s="105"/>
      <c r="AP161" s="105"/>
      <c r="AQ161" s="105"/>
    </row>
    <row r="162" spans="26:43">
      <c r="Z162" s="105"/>
      <c r="AA162" s="105"/>
      <c r="AB162" s="105"/>
      <c r="AC162" s="105"/>
      <c r="AD162" s="105"/>
      <c r="AE162" s="105"/>
      <c r="AF162" s="105"/>
      <c r="AG162" s="105"/>
      <c r="AH162" s="105"/>
      <c r="AI162" s="108"/>
      <c r="AJ162" s="105"/>
      <c r="AK162" s="105"/>
      <c r="AL162" s="105"/>
      <c r="AM162" s="105"/>
      <c r="AN162" s="105"/>
      <c r="AO162" s="105"/>
      <c r="AP162" s="105"/>
      <c r="AQ162" s="105"/>
    </row>
    <row r="163" spans="26:43">
      <c r="Z163" s="105"/>
      <c r="AA163" s="105"/>
      <c r="AB163" s="105"/>
      <c r="AC163" s="105"/>
      <c r="AD163" s="105"/>
      <c r="AE163" s="105"/>
      <c r="AF163" s="105"/>
      <c r="AG163" s="105"/>
      <c r="AH163" s="105"/>
      <c r="AI163" s="108"/>
      <c r="AJ163" s="105"/>
      <c r="AK163" s="105"/>
      <c r="AL163" s="105"/>
      <c r="AM163" s="105"/>
      <c r="AN163" s="105"/>
      <c r="AO163" s="105"/>
      <c r="AP163" s="105"/>
      <c r="AQ163" s="105"/>
    </row>
    <row r="164" spans="26:43">
      <c r="Z164" s="105"/>
      <c r="AA164" s="105"/>
      <c r="AB164" s="105"/>
      <c r="AC164" s="105"/>
      <c r="AD164" s="105"/>
      <c r="AE164" s="105"/>
      <c r="AF164" s="105"/>
      <c r="AG164" s="105"/>
      <c r="AH164" s="105"/>
      <c r="AI164" s="108"/>
      <c r="AJ164" s="105"/>
      <c r="AK164" s="105"/>
      <c r="AL164" s="105"/>
      <c r="AM164" s="105"/>
      <c r="AN164" s="105"/>
      <c r="AO164" s="105"/>
      <c r="AP164" s="105"/>
      <c r="AQ164" s="105"/>
    </row>
    <row r="165" spans="26:43">
      <c r="Z165" s="105"/>
      <c r="AA165" s="105"/>
      <c r="AB165" s="105"/>
      <c r="AC165" s="105"/>
      <c r="AD165" s="105"/>
      <c r="AE165" s="105"/>
      <c r="AF165" s="105"/>
      <c r="AG165" s="105"/>
      <c r="AH165" s="105"/>
      <c r="AI165" s="108"/>
      <c r="AJ165" s="105"/>
      <c r="AK165" s="105"/>
      <c r="AL165" s="105"/>
      <c r="AM165" s="105"/>
      <c r="AN165" s="105"/>
      <c r="AO165" s="105"/>
      <c r="AP165" s="105"/>
      <c r="AQ165" s="105"/>
    </row>
    <row r="166" spans="26:43">
      <c r="Z166" s="105"/>
      <c r="AA166" s="105"/>
      <c r="AB166" s="105"/>
      <c r="AC166" s="105"/>
      <c r="AD166" s="105"/>
      <c r="AE166" s="105"/>
      <c r="AF166" s="105"/>
      <c r="AG166" s="105"/>
      <c r="AH166" s="105"/>
      <c r="AI166" s="108"/>
      <c r="AJ166" s="105"/>
      <c r="AK166" s="105"/>
      <c r="AL166" s="105"/>
      <c r="AM166" s="105"/>
      <c r="AN166" s="105"/>
      <c r="AO166" s="105"/>
      <c r="AP166" s="105"/>
      <c r="AQ166" s="105"/>
    </row>
    <row r="167" spans="26:43">
      <c r="Z167" s="105"/>
      <c r="AA167" s="105"/>
      <c r="AB167" s="105"/>
      <c r="AC167" s="105"/>
      <c r="AD167" s="105"/>
      <c r="AE167" s="105"/>
      <c r="AF167" s="105"/>
      <c r="AG167" s="105"/>
      <c r="AH167" s="105"/>
      <c r="AI167" s="108"/>
      <c r="AJ167" s="105"/>
      <c r="AK167" s="105"/>
      <c r="AL167" s="105"/>
      <c r="AM167" s="105"/>
      <c r="AN167" s="105"/>
      <c r="AO167" s="105"/>
      <c r="AP167" s="105"/>
      <c r="AQ167" s="105"/>
    </row>
    <row r="168" spans="26:43">
      <c r="Z168" s="105"/>
      <c r="AA168" s="105"/>
      <c r="AB168" s="105"/>
      <c r="AC168" s="105"/>
      <c r="AD168" s="105"/>
      <c r="AE168" s="105"/>
      <c r="AF168" s="105"/>
      <c r="AG168" s="105"/>
      <c r="AH168" s="105"/>
      <c r="AI168" s="108"/>
      <c r="AJ168" s="105"/>
      <c r="AK168" s="105"/>
      <c r="AL168" s="105"/>
      <c r="AM168" s="105"/>
      <c r="AN168" s="105"/>
      <c r="AO168" s="105"/>
      <c r="AP168" s="105"/>
      <c r="AQ168" s="105"/>
    </row>
    <row r="169" spans="26:43">
      <c r="Z169" s="105"/>
      <c r="AA169" s="105"/>
      <c r="AB169" s="105"/>
      <c r="AC169" s="105"/>
      <c r="AD169" s="105"/>
      <c r="AE169" s="105"/>
      <c r="AF169" s="105"/>
      <c r="AG169" s="105"/>
      <c r="AH169" s="105"/>
      <c r="AI169" s="108"/>
      <c r="AJ169" s="105"/>
      <c r="AK169" s="105"/>
      <c r="AL169" s="105"/>
      <c r="AM169" s="105"/>
      <c r="AN169" s="105"/>
      <c r="AO169" s="105"/>
      <c r="AP169" s="105"/>
      <c r="AQ169" s="105"/>
    </row>
    <row r="170" spans="26:43">
      <c r="Z170" s="105"/>
      <c r="AA170" s="105"/>
      <c r="AB170" s="105"/>
      <c r="AC170" s="105"/>
      <c r="AD170" s="105"/>
      <c r="AE170" s="105"/>
      <c r="AF170" s="105"/>
      <c r="AG170" s="105"/>
      <c r="AH170" s="105"/>
      <c r="AI170" s="108"/>
      <c r="AJ170" s="105"/>
      <c r="AK170" s="105"/>
      <c r="AL170" s="105"/>
      <c r="AM170" s="105"/>
      <c r="AN170" s="105"/>
      <c r="AO170" s="105"/>
      <c r="AP170" s="105"/>
      <c r="AQ170" s="105"/>
    </row>
    <row r="171" spans="26:43">
      <c r="Z171" s="105"/>
      <c r="AA171" s="105"/>
      <c r="AB171" s="105"/>
      <c r="AC171" s="105"/>
      <c r="AD171" s="105"/>
      <c r="AE171" s="105"/>
      <c r="AF171" s="105"/>
      <c r="AG171" s="105"/>
      <c r="AH171" s="105"/>
      <c r="AI171" s="108"/>
      <c r="AJ171" s="105"/>
      <c r="AK171" s="105"/>
      <c r="AL171" s="105"/>
      <c r="AM171" s="105"/>
      <c r="AN171" s="105"/>
      <c r="AO171" s="105"/>
      <c r="AP171" s="105"/>
      <c r="AQ171" s="105"/>
    </row>
    <row r="172" spans="26:43">
      <c r="Z172" s="105"/>
      <c r="AA172" s="105"/>
      <c r="AB172" s="105"/>
      <c r="AC172" s="105"/>
      <c r="AD172" s="105"/>
      <c r="AE172" s="105"/>
      <c r="AF172" s="105"/>
      <c r="AG172" s="105"/>
      <c r="AH172" s="105"/>
      <c r="AI172" s="108"/>
      <c r="AJ172" s="105"/>
      <c r="AK172" s="105"/>
      <c r="AL172" s="105"/>
      <c r="AM172" s="105"/>
      <c r="AN172" s="105"/>
      <c r="AO172" s="105"/>
      <c r="AP172" s="105"/>
      <c r="AQ172" s="105"/>
    </row>
    <row r="173" spans="26:43">
      <c r="Z173" s="105"/>
      <c r="AA173" s="105"/>
      <c r="AB173" s="105"/>
      <c r="AC173" s="105"/>
      <c r="AD173" s="105"/>
      <c r="AE173" s="105"/>
      <c r="AF173" s="105"/>
      <c r="AG173" s="105"/>
      <c r="AH173" s="105"/>
      <c r="AI173" s="108"/>
      <c r="AJ173" s="105"/>
      <c r="AK173" s="105"/>
      <c r="AL173" s="105"/>
      <c r="AM173" s="105"/>
      <c r="AN173" s="105"/>
      <c r="AO173" s="105"/>
      <c r="AP173" s="105"/>
      <c r="AQ173" s="105"/>
    </row>
    <row r="174" spans="26:43">
      <c r="Z174" s="105"/>
      <c r="AA174" s="105"/>
      <c r="AB174" s="105"/>
      <c r="AC174" s="105"/>
      <c r="AD174" s="105"/>
      <c r="AE174" s="105"/>
      <c r="AF174" s="105"/>
      <c r="AG174" s="105"/>
      <c r="AH174" s="105"/>
      <c r="AI174" s="108"/>
      <c r="AJ174" s="105"/>
      <c r="AK174" s="105"/>
      <c r="AL174" s="105"/>
      <c r="AM174" s="105"/>
      <c r="AN174" s="105"/>
      <c r="AO174" s="105"/>
      <c r="AP174" s="105"/>
      <c r="AQ174" s="105"/>
    </row>
    <row r="175" spans="26:43">
      <c r="Z175" s="105"/>
      <c r="AA175" s="105"/>
      <c r="AB175" s="105"/>
      <c r="AC175" s="105"/>
      <c r="AD175" s="105"/>
      <c r="AE175" s="105"/>
      <c r="AF175" s="105"/>
      <c r="AG175" s="105"/>
      <c r="AH175" s="105"/>
      <c r="AI175" s="108"/>
      <c r="AJ175" s="105"/>
      <c r="AK175" s="105"/>
      <c r="AL175" s="105"/>
      <c r="AM175" s="105"/>
      <c r="AN175" s="105"/>
      <c r="AO175" s="105"/>
      <c r="AP175" s="105"/>
      <c r="AQ175" s="105"/>
    </row>
    <row r="176" spans="26:43">
      <c r="Z176" s="105"/>
      <c r="AA176" s="105"/>
      <c r="AB176" s="105"/>
      <c r="AC176" s="105"/>
      <c r="AD176" s="105"/>
      <c r="AE176" s="105"/>
      <c r="AF176" s="105"/>
      <c r="AG176" s="105"/>
      <c r="AH176" s="105"/>
      <c r="AI176" s="108"/>
      <c r="AJ176" s="105"/>
      <c r="AK176" s="105"/>
      <c r="AL176" s="105"/>
      <c r="AM176" s="105"/>
      <c r="AN176" s="105"/>
      <c r="AO176" s="105"/>
      <c r="AP176" s="105"/>
      <c r="AQ176" s="105"/>
    </row>
    <row r="177" spans="26:43">
      <c r="Z177" s="105"/>
      <c r="AA177" s="105"/>
      <c r="AB177" s="105"/>
      <c r="AC177" s="105"/>
      <c r="AD177" s="105"/>
      <c r="AE177" s="105"/>
      <c r="AF177" s="105"/>
      <c r="AG177" s="105"/>
      <c r="AH177" s="105"/>
      <c r="AI177" s="108"/>
      <c r="AJ177" s="105"/>
      <c r="AK177" s="105"/>
      <c r="AL177" s="105"/>
      <c r="AM177" s="105"/>
      <c r="AN177" s="105"/>
      <c r="AO177" s="105"/>
      <c r="AP177" s="105"/>
      <c r="AQ177" s="105"/>
    </row>
    <row r="178" spans="26:43">
      <c r="Z178" s="105"/>
      <c r="AA178" s="105"/>
      <c r="AB178" s="105"/>
      <c r="AC178" s="105"/>
      <c r="AD178" s="105"/>
      <c r="AE178" s="105"/>
      <c r="AF178" s="105"/>
      <c r="AG178" s="105"/>
      <c r="AH178" s="105"/>
      <c r="AI178" s="108"/>
      <c r="AJ178" s="105"/>
      <c r="AK178" s="105"/>
      <c r="AL178" s="105"/>
      <c r="AM178" s="105"/>
      <c r="AN178" s="105"/>
      <c r="AO178" s="105"/>
      <c r="AP178" s="105"/>
      <c r="AQ178" s="105"/>
    </row>
    <row r="179" spans="26:43">
      <c r="Z179" s="105"/>
      <c r="AA179" s="105"/>
      <c r="AB179" s="105"/>
      <c r="AC179" s="105"/>
      <c r="AD179" s="105"/>
      <c r="AE179" s="105"/>
      <c r="AF179" s="105"/>
      <c r="AG179" s="105"/>
      <c r="AH179" s="105"/>
      <c r="AI179" s="108"/>
      <c r="AJ179" s="105"/>
      <c r="AK179" s="105"/>
      <c r="AL179" s="105"/>
      <c r="AM179" s="105"/>
      <c r="AN179" s="105"/>
      <c r="AO179" s="105"/>
      <c r="AP179" s="105"/>
      <c r="AQ179" s="105"/>
    </row>
    <row r="180" spans="26:43">
      <c r="Z180" s="105"/>
      <c r="AA180" s="105"/>
      <c r="AB180" s="105"/>
      <c r="AC180" s="105"/>
      <c r="AD180" s="105"/>
      <c r="AE180" s="105"/>
      <c r="AF180" s="105"/>
      <c r="AG180" s="105"/>
      <c r="AH180" s="105"/>
      <c r="AI180" s="108"/>
      <c r="AJ180" s="105"/>
      <c r="AK180" s="105"/>
      <c r="AL180" s="105"/>
      <c r="AM180" s="105"/>
      <c r="AN180" s="105"/>
      <c r="AO180" s="105"/>
      <c r="AP180" s="105"/>
      <c r="AQ180" s="105"/>
    </row>
    <row r="181" spans="26:43">
      <c r="Z181" s="105"/>
      <c r="AA181" s="105"/>
      <c r="AB181" s="105"/>
      <c r="AC181" s="105"/>
      <c r="AD181" s="105"/>
      <c r="AE181" s="105"/>
      <c r="AF181" s="105"/>
      <c r="AG181" s="105"/>
      <c r="AH181" s="105"/>
      <c r="AI181" s="108"/>
      <c r="AJ181" s="105"/>
      <c r="AK181" s="105"/>
      <c r="AL181" s="105"/>
      <c r="AM181" s="105"/>
      <c r="AN181" s="105"/>
      <c r="AO181" s="105"/>
      <c r="AP181" s="105"/>
      <c r="AQ181" s="105"/>
    </row>
    <row r="182" spans="26:43">
      <c r="Z182" s="105"/>
      <c r="AA182" s="105"/>
      <c r="AB182" s="105"/>
      <c r="AC182" s="105"/>
      <c r="AD182" s="105"/>
      <c r="AE182" s="105"/>
      <c r="AF182" s="105"/>
      <c r="AG182" s="105"/>
      <c r="AH182" s="105"/>
      <c r="AI182" s="108"/>
      <c r="AJ182" s="105"/>
      <c r="AK182" s="105"/>
      <c r="AL182" s="105"/>
      <c r="AM182" s="105"/>
      <c r="AN182" s="105"/>
      <c r="AO182" s="105"/>
      <c r="AP182" s="105"/>
      <c r="AQ182" s="105"/>
    </row>
    <row r="183" spans="26:43">
      <c r="Z183" s="105"/>
      <c r="AA183" s="105"/>
      <c r="AB183" s="105"/>
      <c r="AC183" s="105"/>
      <c r="AD183" s="105"/>
      <c r="AE183" s="105"/>
      <c r="AF183" s="105"/>
      <c r="AG183" s="105"/>
      <c r="AH183" s="105"/>
      <c r="AI183" s="108"/>
      <c r="AJ183" s="105"/>
      <c r="AK183" s="105"/>
      <c r="AL183" s="105"/>
      <c r="AM183" s="105"/>
      <c r="AN183" s="105"/>
      <c r="AO183" s="105"/>
      <c r="AP183" s="105"/>
      <c r="AQ183" s="105"/>
    </row>
    <row r="184" spans="26:43">
      <c r="Z184" s="105"/>
      <c r="AA184" s="105"/>
      <c r="AB184" s="105"/>
      <c r="AC184" s="105"/>
      <c r="AD184" s="105"/>
      <c r="AE184" s="105"/>
      <c r="AF184" s="105"/>
      <c r="AG184" s="105"/>
      <c r="AH184" s="105"/>
      <c r="AI184" s="108"/>
      <c r="AJ184" s="105"/>
      <c r="AK184" s="105"/>
      <c r="AL184" s="105"/>
      <c r="AM184" s="105"/>
      <c r="AN184" s="105"/>
      <c r="AO184" s="105"/>
      <c r="AP184" s="105"/>
      <c r="AQ184" s="105"/>
    </row>
    <row r="185" spans="26:43">
      <c r="Z185" s="105"/>
      <c r="AA185" s="105"/>
      <c r="AB185" s="105"/>
      <c r="AC185" s="105"/>
      <c r="AD185" s="105"/>
      <c r="AE185" s="105"/>
      <c r="AF185" s="105"/>
      <c r="AG185" s="105"/>
      <c r="AH185" s="105"/>
      <c r="AI185" s="108"/>
      <c r="AJ185" s="105"/>
      <c r="AK185" s="105"/>
      <c r="AL185" s="105"/>
      <c r="AM185" s="105"/>
      <c r="AN185" s="105"/>
      <c r="AO185" s="105"/>
      <c r="AP185" s="105"/>
      <c r="AQ185" s="105"/>
    </row>
    <row r="186" spans="26:43">
      <c r="Z186" s="105"/>
      <c r="AA186" s="105"/>
      <c r="AB186" s="105"/>
      <c r="AC186" s="105"/>
      <c r="AD186" s="105"/>
      <c r="AE186" s="105"/>
      <c r="AF186" s="105"/>
      <c r="AG186" s="105"/>
      <c r="AH186" s="105"/>
      <c r="AI186" s="108"/>
      <c r="AJ186" s="105"/>
      <c r="AK186" s="105"/>
      <c r="AL186" s="105"/>
      <c r="AM186" s="105"/>
      <c r="AN186" s="105"/>
      <c r="AO186" s="105"/>
      <c r="AP186" s="105"/>
      <c r="AQ186" s="105"/>
    </row>
    <row r="187" spans="26:43">
      <c r="Z187" s="105"/>
      <c r="AA187" s="105"/>
      <c r="AB187" s="105"/>
      <c r="AC187" s="105"/>
      <c r="AD187" s="105"/>
      <c r="AE187" s="105"/>
      <c r="AF187" s="105"/>
      <c r="AG187" s="105"/>
      <c r="AH187" s="105"/>
      <c r="AI187" s="108"/>
      <c r="AJ187" s="105"/>
      <c r="AK187" s="105"/>
      <c r="AL187" s="105"/>
      <c r="AM187" s="105"/>
      <c r="AN187" s="105"/>
      <c r="AO187" s="105"/>
      <c r="AP187" s="105"/>
      <c r="AQ187" s="105"/>
    </row>
    <row r="188" spans="26:43">
      <c r="Z188" s="105"/>
      <c r="AA188" s="105"/>
      <c r="AB188" s="105"/>
      <c r="AC188" s="105"/>
      <c r="AD188" s="105"/>
      <c r="AE188" s="105"/>
      <c r="AF188" s="105"/>
      <c r="AG188" s="105"/>
      <c r="AH188" s="105"/>
      <c r="AI188" s="108"/>
      <c r="AJ188" s="105"/>
      <c r="AK188" s="105"/>
      <c r="AL188" s="105"/>
      <c r="AM188" s="105"/>
      <c r="AN188" s="105"/>
      <c r="AO188" s="105"/>
      <c r="AP188" s="105"/>
      <c r="AQ188" s="10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11" sqref="A11"/>
    </sheetView>
  </sheetViews>
  <sheetFormatPr defaultColWidth="8.88671875" defaultRowHeight="14.4"/>
  <cols>
    <col min="1" max="16384" width="8.88671875" style="7"/>
  </cols>
  <sheetData>
    <row r="2" spans="1:14" ht="21">
      <c r="A2" s="23" t="s">
        <v>29</v>
      </c>
    </row>
    <row r="3" spans="1:14" ht="21">
      <c r="A3" s="22" t="s">
        <v>26</v>
      </c>
    </row>
    <row r="5" spans="1:14">
      <c r="A5" s="112" t="s">
        <v>27</v>
      </c>
      <c r="B5" s="112"/>
      <c r="C5" s="112"/>
      <c r="D5" s="112"/>
      <c r="E5" s="112"/>
      <c r="F5" s="112"/>
      <c r="G5" s="112"/>
      <c r="H5" s="112"/>
      <c r="I5" s="112"/>
    </row>
    <row r="6" spans="1:14">
      <c r="A6" s="112"/>
      <c r="B6" s="112"/>
      <c r="C6" s="112"/>
      <c r="D6" s="112"/>
      <c r="E6" s="112"/>
      <c r="F6" s="112"/>
      <c r="G6" s="112"/>
      <c r="H6" s="112"/>
      <c r="I6" s="112"/>
    </row>
    <row r="9" spans="1:14" ht="18">
      <c r="A9" s="3" t="s">
        <v>32</v>
      </c>
      <c r="B9" s="3"/>
      <c r="C9" s="3"/>
      <c r="D9" s="3"/>
      <c r="E9" s="3"/>
      <c r="F9" s="3"/>
      <c r="G9" s="3"/>
      <c r="H9" s="3"/>
      <c r="I9" s="3"/>
      <c r="J9" s="3"/>
      <c r="K9" s="3"/>
      <c r="L9" s="3"/>
      <c r="M9" s="3"/>
      <c r="N9" s="3"/>
    </row>
    <row r="10" spans="1:14" ht="18">
      <c r="A10" s="3" t="s">
        <v>33</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8"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ZL1Killer</dc:creator>
  <cp:lastModifiedBy>Robert Banner</cp:lastModifiedBy>
  <dcterms:created xsi:type="dcterms:W3CDTF">2012-09-12T02:50:34Z</dcterms:created>
  <dcterms:modified xsi:type="dcterms:W3CDTF">2015-06-23T20:31:27Z</dcterms:modified>
</cp:coreProperties>
</file>