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23256" windowHeight="12276"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45621"/>
</workbook>
</file>

<file path=xl/calcChain.xml><?xml version="1.0" encoding="utf-8"?>
<calcChain xmlns="http://schemas.openxmlformats.org/spreadsheetml/2006/main">
  <c r="A99" i="16"/>
  <c r="A76"/>
  <c r="A57"/>
  <c r="A40"/>
  <c r="B31"/>
  <c r="B30"/>
  <c r="A16"/>
  <c r="B90"/>
  <c r="B91"/>
  <c r="B69"/>
  <c r="B68"/>
  <c r="B8"/>
  <c r="B7"/>
  <c r="G39" l="1"/>
  <c r="O39"/>
  <c r="G40"/>
  <c r="O40"/>
  <c r="H39"/>
  <c r="P39"/>
  <c r="H40"/>
  <c r="P40"/>
  <c r="K39"/>
  <c r="B40"/>
  <c r="L40"/>
  <c r="E40"/>
  <c r="D40"/>
  <c r="M40"/>
  <c r="F39"/>
  <c r="I39"/>
  <c r="Q39"/>
  <c r="I40"/>
  <c r="Q40"/>
  <c r="J39"/>
  <c r="B42" s="1"/>
  <c r="R39"/>
  <c r="R40"/>
  <c r="C39"/>
  <c r="K40"/>
  <c r="L39"/>
  <c r="M39"/>
  <c r="F40"/>
  <c r="B39"/>
  <c r="J40"/>
  <c r="B43" s="1"/>
  <c r="C40"/>
  <c r="D39"/>
  <c r="E39"/>
  <c r="N39"/>
  <c r="N40"/>
  <c r="I57"/>
  <c r="Q57"/>
  <c r="I58"/>
  <c r="Q58"/>
  <c r="J57"/>
  <c r="R57"/>
  <c r="J58"/>
  <c r="R58"/>
  <c r="E58"/>
  <c r="N58"/>
  <c r="G58"/>
  <c r="P58"/>
  <c r="B57"/>
  <c r="N57"/>
  <c r="O58"/>
  <c r="H57"/>
  <c r="C57"/>
  <c r="K57"/>
  <c r="C58"/>
  <c r="K58"/>
  <c r="B58"/>
  <c r="D57"/>
  <c r="D58"/>
  <c r="L58"/>
  <c r="M57"/>
  <c r="F58"/>
  <c r="O57"/>
  <c r="H58"/>
  <c r="L57"/>
  <c r="E57"/>
  <c r="M58"/>
  <c r="F57"/>
  <c r="G57"/>
  <c r="P57"/>
  <c r="D76"/>
  <c r="L76"/>
  <c r="T76"/>
  <c r="AB76"/>
  <c r="D77"/>
  <c r="L77"/>
  <c r="T77"/>
  <c r="AB77"/>
  <c r="B76"/>
  <c r="E76"/>
  <c r="M76"/>
  <c r="U76"/>
  <c r="AC76"/>
  <c r="E77"/>
  <c r="M77"/>
  <c r="U77"/>
  <c r="AC77"/>
  <c r="AF76"/>
  <c r="AF77"/>
  <c r="Q76"/>
  <c r="Q77"/>
  <c r="AG77"/>
  <c r="Z76"/>
  <c r="Z77"/>
  <c r="AA76"/>
  <c r="B77"/>
  <c r="AG76"/>
  <c r="AH76"/>
  <c r="AH77"/>
  <c r="K76"/>
  <c r="K77"/>
  <c r="F76"/>
  <c r="N76"/>
  <c r="V76"/>
  <c r="AD76"/>
  <c r="F77"/>
  <c r="N77"/>
  <c r="V77"/>
  <c r="AD77"/>
  <c r="G76"/>
  <c r="W76"/>
  <c r="AE76"/>
  <c r="O77"/>
  <c r="W77"/>
  <c r="P76"/>
  <c r="H77"/>
  <c r="X77"/>
  <c r="I76"/>
  <c r="Y76"/>
  <c r="Y77"/>
  <c r="R76"/>
  <c r="R77"/>
  <c r="C76"/>
  <c r="C77"/>
  <c r="AA77"/>
  <c r="O76"/>
  <c r="G77"/>
  <c r="AE77"/>
  <c r="H76"/>
  <c r="X76"/>
  <c r="P77"/>
  <c r="I77"/>
  <c r="J76"/>
  <c r="J77"/>
  <c r="S76"/>
  <c r="B101" s="1"/>
  <c r="S77"/>
  <c r="B102" s="1"/>
  <c r="D98"/>
  <c r="F98"/>
  <c r="N98"/>
  <c r="V98"/>
  <c r="AD98"/>
  <c r="F99"/>
  <c r="N99"/>
  <c r="V99"/>
  <c r="AD99"/>
  <c r="G98"/>
  <c r="O98"/>
  <c r="W98"/>
  <c r="AE98"/>
  <c r="G99"/>
  <c r="O99"/>
  <c r="W99"/>
  <c r="AE99"/>
  <c r="Z99"/>
  <c r="C98"/>
  <c r="K99"/>
  <c r="AA99"/>
  <c r="T98"/>
  <c r="T99"/>
  <c r="U98"/>
  <c r="AC99"/>
  <c r="S98"/>
  <c r="AB98"/>
  <c r="B98"/>
  <c r="M98"/>
  <c r="M99"/>
  <c r="H98"/>
  <c r="P98"/>
  <c r="X98"/>
  <c r="AF98"/>
  <c r="H99"/>
  <c r="P99"/>
  <c r="X99"/>
  <c r="AF99"/>
  <c r="Q98"/>
  <c r="AG98"/>
  <c r="I99"/>
  <c r="Q99"/>
  <c r="AG99"/>
  <c r="J98"/>
  <c r="Z98"/>
  <c r="AH98"/>
  <c r="R99"/>
  <c r="AH99"/>
  <c r="K98"/>
  <c r="C99"/>
  <c r="S99"/>
  <c r="D99"/>
  <c r="AB99"/>
  <c r="E98"/>
  <c r="E99"/>
  <c r="I98"/>
  <c r="Y98"/>
  <c r="Y99"/>
  <c r="R98"/>
  <c r="J99"/>
  <c r="AA98"/>
  <c r="B99"/>
  <c r="L98"/>
  <c r="L99"/>
  <c r="AC98"/>
  <c r="U99"/>
  <c r="C15"/>
  <c r="K15"/>
  <c r="C16"/>
  <c r="K16"/>
  <c r="D15"/>
  <c r="L15"/>
  <c r="D16"/>
  <c r="L16"/>
  <c r="G16"/>
  <c r="H16"/>
  <c r="Q15"/>
  <c r="P15"/>
  <c r="I16"/>
  <c r="E15"/>
  <c r="M15"/>
  <c r="E16"/>
  <c r="M16"/>
  <c r="N15"/>
  <c r="F16"/>
  <c r="O15"/>
  <c r="P16"/>
  <c r="I15"/>
  <c r="F15"/>
  <c r="N16"/>
  <c r="G15"/>
  <c r="O16"/>
  <c r="H15"/>
  <c r="B15"/>
  <c r="B18" s="1"/>
  <c r="Q16"/>
  <c r="B16"/>
  <c r="B19" s="1"/>
  <c r="J15"/>
  <c r="R15"/>
  <c r="J16"/>
  <c r="R16"/>
  <c r="B80" l="1"/>
  <c r="B79"/>
</calcChain>
</file>

<file path=xl/sharedStrings.xml><?xml version="1.0" encoding="utf-8"?>
<sst xmlns="http://schemas.openxmlformats.org/spreadsheetml/2006/main" count="80" uniqueCount="38">
  <si>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</si>
  <si>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</si>
  <si>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</si>
  <si>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</si>
  <si>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</si>
  <si>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</si>
  <si>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</si>
  <si>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</si>
  <si>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</si>
  <si>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</si>
  <si>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</si>
  <si>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</si>
  <si>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</si>
  <si>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</si>
  <si>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</si>
  <si>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</si>
  <si>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</si>
  <si>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</si>
  <si>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</si>
  <si>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</si>
  <si>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</si>
  <si>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</si>
  <si>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</si>
  <si>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</si>
  <si>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</si>
  <si>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</si>
  <si>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</si>
  <si>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</si>
  <si>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</si>
  <si>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</si>
  <si>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</si>
  <si>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</si>
  <si>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</si>
  <si>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</si>
  <si>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 FPR Referenced (manifold)  1:1</t>
  </si>
  <si>
    <t>IFR Table - INJECTOR FLOW RATE</t>
  </si>
  <si>
    <t>Injector Voltage Correction</t>
  </si>
  <si>
    <t xml:space="preserve">Minimum Pulse &amp; Default Pulse width </t>
  </si>
</sst>
</file>

<file path=xl/styles.xml><?xml version="1.0" encoding="utf-8"?>
<styleSheet xmlns="http://schemas.openxmlformats.org/spreadsheetml/2006/main">
  <numFmts count="3">
    <numFmt numFmtId="164" formatCode="0.000000"/>
    <numFmt numFmtId="165" formatCode="0.000"/>
    <numFmt numFmtId="166" formatCode="[$$-409]\ #,##0"/>
  </numFmts>
  <fonts count="5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rgb="FFFF0000"/>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sz val="11"/>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27">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30"/>
      </bottom>
      <diagonal/>
    </border>
    <border>
      <left/>
      <right/>
      <top/>
      <bottom style="medium">
        <color indexed="30"/>
      </bottom>
      <diagonal/>
    </border>
    <border>
      <left/>
      <right/>
      <top/>
      <bottom style="medium">
        <color indexed="64"/>
      </bottom>
      <diagonal/>
    </border>
    <border>
      <left/>
      <right style="medium">
        <color auto="1"/>
      </right>
      <top/>
      <bottom style="medium">
        <color auto="1"/>
      </bottom>
      <diagonal/>
    </border>
    <border>
      <left/>
      <right/>
      <top/>
      <bottom style="medium">
        <color auto="1"/>
      </bottom>
      <diagonal/>
    </border>
  </borders>
  <cellStyleXfs count="2658">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166" fontId="10" fillId="0" borderId="0"/>
    <xf numFmtId="0" fontId="21" fillId="0" borderId="5" applyNumberFormat="0" applyFill="0" applyAlignment="0" applyProtection="0"/>
    <xf numFmtId="3" fontId="10" fillId="0" borderId="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5" fillId="0" borderId="0"/>
    <xf numFmtId="0" fontId="9" fillId="0" borderId="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4" fontId="10" fillId="0" borderId="0"/>
    <xf numFmtId="2" fontId="10" fillId="0" borderId="0"/>
    <xf numFmtId="0" fontId="11" fillId="0" borderId="0"/>
    <xf numFmtId="0" fontId="12" fillId="0" borderId="0"/>
    <xf numFmtId="0" fontId="10" fillId="0" borderId="1"/>
    <xf numFmtId="0" fontId="26" fillId="22" borderId="9" applyNumberFormat="0" applyAlignment="0" applyProtection="0"/>
    <xf numFmtId="0" fontId="13" fillId="25" borderId="8" applyNumberFormat="0" applyFont="0" applyAlignment="0" applyProtection="0"/>
    <xf numFmtId="0" fontId="5" fillId="0" borderId="0"/>
    <xf numFmtId="0" fontId="25" fillId="24" borderId="0" applyNumberFormat="0" applyBorder="0" applyAlignment="0" applyProtection="0"/>
    <xf numFmtId="0" fontId="24" fillId="0" borderId="7" applyNumberFormat="0" applyFill="0" applyAlignment="0" applyProtection="0"/>
    <xf numFmtId="0" fontId="23" fillId="9" borderId="2" applyNumberFormat="0" applyAlignment="0" applyProtection="0"/>
    <xf numFmtId="0" fontId="22" fillId="0" borderId="0" applyNumberFormat="0" applyFill="0" applyBorder="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6" borderId="0" applyNumberFormat="0" applyBorder="0" applyAlignment="0" applyProtection="0"/>
    <xf numFmtId="0" fontId="6" fillId="0" borderId="0"/>
    <xf numFmtId="0" fontId="18" fillId="0" borderId="0" applyNumberFormat="0" applyFill="0" applyBorder="0" applyAlignment="0" applyProtection="0"/>
    <xf numFmtId="0" fontId="7" fillId="0" borderId="0"/>
    <xf numFmtId="0" fontId="17" fillId="23" borderId="3" applyNumberFormat="0" applyAlignment="0" applyProtection="0"/>
    <xf numFmtId="0" fontId="5" fillId="0" borderId="1"/>
    <xf numFmtId="0" fontId="16" fillId="22" borderId="2" applyNumberFormat="0" applyAlignment="0" applyProtection="0"/>
    <xf numFmtId="0" fontId="15" fillId="5"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18"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10"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5" fillId="0" borderId="0"/>
    <xf numFmtId="0" fontId="13" fillId="8"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28" fillId="0" borderId="10" applyNumberFormat="0" applyFill="0" applyAlignment="0" applyProtection="0"/>
    <xf numFmtId="0" fontId="13" fillId="4" borderId="0" applyNumberFormat="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5" fillId="0" borderId="0"/>
    <xf numFmtId="0" fontId="28"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8"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8"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1"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8" fillId="0" borderId="10" applyNumberFormat="0" applyFill="0" applyAlignment="0" applyProtection="0"/>
    <xf numFmtId="166" fontId="5" fillId="0" borderId="0"/>
    <xf numFmtId="14" fontId="5" fillId="0" borderId="0"/>
    <xf numFmtId="0" fontId="7" fillId="0" borderId="0"/>
    <xf numFmtId="0" fontId="7" fillId="0" borderId="0"/>
    <xf numFmtId="0" fontId="20" fillId="0" borderId="4" applyNumberFormat="0" applyFill="0" applyAlignment="0" applyProtection="0"/>
    <xf numFmtId="14" fontId="5" fillId="0" borderId="0"/>
    <xf numFmtId="166" fontId="5" fillId="0" borderId="0"/>
    <xf numFmtId="0" fontId="21"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1"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20"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20" fillId="0" borderId="4" applyNumberFormat="0" applyFill="0" applyAlignment="0" applyProtection="0"/>
    <xf numFmtId="0" fontId="21" fillId="0" borderId="5" applyNumberFormat="0" applyFill="0" applyAlignment="0" applyProtection="0"/>
    <xf numFmtId="166" fontId="5" fillId="0" borderId="0"/>
    <xf numFmtId="3" fontId="5" fillId="0" borderId="0"/>
    <xf numFmtId="0" fontId="28"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1" fillId="0" borderId="5" applyNumberFormat="0" applyFill="0" applyAlignment="0" applyProtection="0"/>
    <xf numFmtId="166" fontId="5" fillId="0" borderId="0"/>
    <xf numFmtId="166" fontId="5" fillId="0" borderId="0"/>
    <xf numFmtId="0" fontId="6" fillId="0" borderId="0"/>
    <xf numFmtId="0" fontId="20"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3" fillId="4" borderId="0" applyNumberFormat="0" applyBorder="0" applyAlignment="0" applyProtection="0"/>
    <xf numFmtId="0" fontId="14" fillId="17" borderId="0" applyNumberFormat="0" applyBorder="0" applyAlignment="0" applyProtection="0"/>
    <xf numFmtId="0" fontId="13" fillId="5" borderId="0" applyNumberFormat="0" applyBorder="0" applyAlignment="0" applyProtection="0"/>
    <xf numFmtId="0" fontId="14" fillId="11" borderId="0" applyNumberFormat="0" applyBorder="0" applyAlignment="0" applyProtection="0"/>
    <xf numFmtId="0" fontId="13" fillId="6"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4" fillId="15"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4" fillId="12"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4" fillId="11"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11"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4" fillId="17" borderId="0" applyNumberFormat="0" applyBorder="0" applyAlignment="0" applyProtection="0"/>
    <xf numFmtId="0" fontId="13" fillId="13" borderId="0" applyNumberFormat="0" applyBorder="0" applyAlignment="0" applyProtection="0"/>
    <xf numFmtId="0" fontId="14" fillId="18" borderId="0" applyNumberFormat="0" applyBorder="0" applyAlignment="0" applyProtection="0"/>
    <xf numFmtId="0" fontId="13" fillId="12" borderId="0" applyNumberFormat="0" applyBorder="0" applyAlignment="0" applyProtection="0"/>
    <xf numFmtId="0" fontId="14" fillId="19" borderId="0" applyNumberFormat="0" applyBorder="0" applyAlignment="0" applyProtection="0"/>
    <xf numFmtId="0" fontId="14" fillId="12" borderId="0" applyNumberFormat="0" applyBorder="0" applyAlignment="0" applyProtection="0"/>
    <xf numFmtId="0" fontId="14" fillId="20" borderId="0" applyNumberFormat="0" applyBorder="0" applyAlignment="0" applyProtection="0"/>
    <xf numFmtId="0" fontId="13" fillId="11"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3" fillId="10" borderId="0" applyNumberFormat="0" applyBorder="0" applyAlignment="0" applyProtection="0"/>
    <xf numFmtId="0" fontId="14" fillId="21" borderId="0" applyNumberFormat="0" applyBorder="0" applyAlignment="0" applyProtection="0"/>
    <xf numFmtId="0" fontId="14" fillId="15" borderId="0" applyNumberFormat="0" applyBorder="0" applyAlignment="0" applyProtection="0"/>
    <xf numFmtId="0" fontId="15" fillId="5" borderId="0" applyNumberFormat="0" applyBorder="0" applyAlignment="0" applyProtection="0"/>
    <xf numFmtId="0" fontId="13" fillId="9" borderId="0" applyNumberFormat="0" applyBorder="0" applyAlignment="0" applyProtection="0"/>
    <xf numFmtId="0" fontId="16" fillId="22" borderId="2" applyNumberFormat="0" applyAlignment="0" applyProtection="0"/>
    <xf numFmtId="0" fontId="13" fillId="10" borderId="0" applyNumberFormat="0" applyBorder="0" applyAlignment="0" applyProtection="0"/>
    <xf numFmtId="0" fontId="17" fillId="23" borderId="3" applyNumberFormat="0" applyAlignment="0" applyProtection="0"/>
    <xf numFmtId="0" fontId="13" fillId="8" borderId="0" applyNumberFormat="0" applyBorder="0" applyAlignment="0" applyProtection="0"/>
    <xf numFmtId="0" fontId="18" fillId="0" borderId="0" applyNumberFormat="0" applyFill="0" applyBorder="0" applyAlignment="0" applyProtection="0"/>
    <xf numFmtId="0" fontId="14" fillId="16" borderId="0" applyNumberFormat="0" applyBorder="0" applyAlignment="0" applyProtection="0"/>
    <xf numFmtId="0" fontId="19" fillId="6" borderId="0" applyNumberFormat="0" applyBorder="0" applyAlignment="0" applyProtection="0"/>
    <xf numFmtId="0" fontId="13" fillId="7"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13" fillId="7"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4" fillId="1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14" fillId="1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6" fillId="0" borderId="0"/>
    <xf numFmtId="0" fontId="28"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20" fillId="0" borderId="4" applyNumberFormat="0" applyFill="0" applyAlignment="0" applyProtection="0"/>
    <xf numFmtId="0" fontId="28" fillId="0" borderId="10" applyNumberFormat="0" applyFill="0" applyAlignment="0" applyProtection="0"/>
    <xf numFmtId="14" fontId="5" fillId="0" borderId="0"/>
    <xf numFmtId="0" fontId="5" fillId="0" borderId="1"/>
    <xf numFmtId="2" fontId="5" fillId="0" borderId="0"/>
    <xf numFmtId="14" fontId="5" fillId="0" borderId="0"/>
    <xf numFmtId="0" fontId="21" fillId="0" borderId="5" applyNumberFormat="0" applyFill="0" applyAlignment="0" applyProtection="0"/>
    <xf numFmtId="0" fontId="20" fillId="0" borderId="4" applyNumberFormat="0" applyFill="0" applyAlignment="0" applyProtection="0"/>
    <xf numFmtId="2" fontId="5" fillId="0" borderId="0"/>
    <xf numFmtId="0" fontId="7" fillId="0" borderId="0"/>
    <xf numFmtId="0" fontId="5" fillId="0" borderId="1"/>
    <xf numFmtId="0" fontId="28"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1" fillId="0" borderId="5" applyNumberFormat="0" applyFill="0" applyAlignment="0" applyProtection="0"/>
    <xf numFmtId="0" fontId="6" fillId="0" borderId="0"/>
    <xf numFmtId="14" fontId="5" fillId="0" borderId="0"/>
    <xf numFmtId="0" fontId="20" fillId="0" borderId="4" applyNumberFormat="0" applyFill="0" applyAlignment="0" applyProtection="0"/>
    <xf numFmtId="0" fontId="5" fillId="0" borderId="1"/>
    <xf numFmtId="0" fontId="28"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20" fillId="0" borderId="4" applyNumberFormat="0" applyFill="0" applyAlignment="0" applyProtection="0"/>
    <xf numFmtId="0" fontId="21" fillId="0" borderId="5" applyNumberFormat="0" applyFill="0" applyAlignment="0" applyProtection="0"/>
    <xf numFmtId="0" fontId="6" fillId="0" borderId="0"/>
    <xf numFmtId="2" fontId="5" fillId="0" borderId="0"/>
    <xf numFmtId="166" fontId="5" fillId="0" borderId="0"/>
    <xf numFmtId="0" fontId="20"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8" fillId="0" borderId="10" applyNumberFormat="0" applyFill="0" applyAlignment="0" applyProtection="0"/>
    <xf numFmtId="0" fontId="6" fillId="0" borderId="0"/>
    <xf numFmtId="3" fontId="5" fillId="0" borderId="0"/>
    <xf numFmtId="0" fontId="28" fillId="0" borderId="10" applyNumberFormat="0" applyFill="0" applyAlignment="0" applyProtection="0"/>
    <xf numFmtId="166"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8"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1"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1" fillId="0" borderId="5" applyNumberFormat="0" applyFill="0" applyAlignment="0" applyProtection="0"/>
    <xf numFmtId="166" fontId="5" fillId="0" borderId="0"/>
    <xf numFmtId="0" fontId="6" fillId="0" borderId="0"/>
    <xf numFmtId="0" fontId="5" fillId="0" borderId="1"/>
    <xf numFmtId="0" fontId="28" fillId="0" borderId="10"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0" fontId="20"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20" fillId="0" borderId="4" applyNumberFormat="0" applyFill="0" applyAlignment="0" applyProtection="0"/>
    <xf numFmtId="0" fontId="6" fillId="0" borderId="0"/>
    <xf numFmtId="0" fontId="7" fillId="0" borderId="0"/>
    <xf numFmtId="0" fontId="28" fillId="0" borderId="10" applyNumberFormat="0" applyFill="0" applyAlignment="0" applyProtection="0"/>
    <xf numFmtId="0" fontId="28" fillId="0" borderId="10" applyNumberFormat="0" applyFill="0" applyAlignment="0" applyProtection="0"/>
    <xf numFmtId="2" fontId="5" fillId="0" borderId="0"/>
    <xf numFmtId="0" fontId="5" fillId="0" borderId="1"/>
    <xf numFmtId="0" fontId="21" fillId="0" borderId="5" applyNumberFormat="0" applyFill="0" applyAlignment="0" applyProtection="0"/>
    <xf numFmtId="3" fontId="5" fillId="0" borderId="0"/>
    <xf numFmtId="0" fontId="21"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8" fillId="0" borderId="10" applyNumberFormat="0" applyFill="0" applyAlignment="0" applyProtection="0"/>
    <xf numFmtId="3" fontId="5" fillId="0" borderId="0"/>
    <xf numFmtId="0" fontId="20"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8" fillId="0" borderId="10" applyNumberFormat="0" applyFill="0" applyAlignment="0" applyProtection="0"/>
    <xf numFmtId="166" fontId="5" fillId="0" borderId="0"/>
    <xf numFmtId="0" fontId="21"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1"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1" fillId="0" borderId="5" applyNumberFormat="0" applyFill="0" applyAlignment="0" applyProtection="0"/>
    <xf numFmtId="3" fontId="5" fillId="0" borderId="0"/>
    <xf numFmtId="0" fontId="20" fillId="0" borderId="4" applyNumberFormat="0" applyFill="0" applyAlignment="0" applyProtection="0"/>
    <xf numFmtId="3" fontId="5" fillId="0" borderId="0"/>
    <xf numFmtId="3" fontId="5" fillId="0" borderId="0"/>
    <xf numFmtId="0" fontId="20" fillId="0" borderId="4" applyNumberFormat="0" applyFill="0" applyAlignment="0" applyProtection="0"/>
    <xf numFmtId="0" fontId="5" fillId="0" borderId="1"/>
    <xf numFmtId="2" fontId="5" fillId="0" borderId="0"/>
    <xf numFmtId="166" fontId="5" fillId="0" borderId="0"/>
    <xf numFmtId="0" fontId="21" fillId="0" borderId="5" applyNumberFormat="0" applyFill="0" applyAlignment="0" applyProtection="0"/>
    <xf numFmtId="0" fontId="20" fillId="0" borderId="4"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1" fillId="0" borderId="5" applyNumberFormat="0" applyFill="0" applyAlignment="0" applyProtection="0"/>
    <xf numFmtId="0" fontId="5" fillId="0" borderId="1"/>
    <xf numFmtId="2" fontId="5" fillId="0" borderId="0"/>
    <xf numFmtId="3" fontId="5" fillId="0" borderId="0"/>
    <xf numFmtId="0" fontId="6" fillId="0" borderId="0"/>
    <xf numFmtId="0" fontId="21" fillId="0" borderId="5" applyNumberFormat="0" applyFill="0" applyAlignment="0" applyProtection="0"/>
    <xf numFmtId="0" fontId="7" fillId="0" borderId="0"/>
    <xf numFmtId="0" fontId="28" fillId="0" borderId="10" applyNumberFormat="0" applyFill="0" applyAlignment="0" applyProtection="0"/>
    <xf numFmtId="3" fontId="5" fillId="0" borderId="0"/>
    <xf numFmtId="2" fontId="5" fillId="0" borderId="0"/>
    <xf numFmtId="2" fontId="5" fillId="0" borderId="0"/>
    <xf numFmtId="0" fontId="21" fillId="0" borderId="5" applyNumberFormat="0" applyFill="0" applyAlignment="0" applyProtection="0"/>
    <xf numFmtId="14" fontId="5"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20" fillId="0" borderId="4" applyNumberFormat="0" applyFill="0" applyAlignment="0" applyProtection="0"/>
    <xf numFmtId="2" fontId="5" fillId="0" borderId="0"/>
    <xf numFmtId="0" fontId="21"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8"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1"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8"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10" fillId="0" borderId="0"/>
    <xf numFmtId="2" fontId="10" fillId="0" borderId="0"/>
    <xf numFmtId="0" fontId="11" fillId="0" borderId="0"/>
    <xf numFmtId="0" fontId="7" fillId="0" borderId="0"/>
    <xf numFmtId="14" fontId="5" fillId="0" borderId="0"/>
    <xf numFmtId="3" fontId="10" fillId="0" borderId="0"/>
    <xf numFmtId="0" fontId="10" fillId="0" borderId="1"/>
    <xf numFmtId="0" fontId="12" fillId="0" borderId="0"/>
    <xf numFmtId="0" fontId="10" fillId="0" borderId="1"/>
    <xf numFmtId="0" fontId="12" fillId="0" borderId="0"/>
    <xf numFmtId="0" fontId="12" fillId="0" borderId="0"/>
    <xf numFmtId="0" fontId="6" fillId="0" borderId="0"/>
    <xf numFmtId="14" fontId="10" fillId="0" borderId="0"/>
    <xf numFmtId="2" fontId="5" fillId="0" borderId="0"/>
    <xf numFmtId="166" fontId="10" fillId="0" borderId="0"/>
    <xf numFmtId="0" fontId="5" fillId="0" borderId="1"/>
    <xf numFmtId="14" fontId="10" fillId="0" borderId="0"/>
    <xf numFmtId="0" fontId="7" fillId="0" borderId="0"/>
    <xf numFmtId="2" fontId="5" fillId="0" borderId="0"/>
    <xf numFmtId="0" fontId="5" fillId="0" borderId="1"/>
    <xf numFmtId="0" fontId="11" fillId="0" borderId="0"/>
    <xf numFmtId="0" fontId="11" fillId="0" borderId="0"/>
    <xf numFmtId="14" fontId="5" fillId="0" borderId="0"/>
    <xf numFmtId="0" fontId="10" fillId="0" borderId="1"/>
    <xf numFmtId="0" fontId="7" fillId="0" borderId="0"/>
    <xf numFmtId="2" fontId="10" fillId="0" borderId="0"/>
    <xf numFmtId="2" fontId="10" fillId="0" borderId="0"/>
    <xf numFmtId="166" fontId="10" fillId="0" borderId="0"/>
    <xf numFmtId="3" fontId="5" fillId="0" borderId="0"/>
    <xf numFmtId="3" fontId="5" fillId="0" borderId="0"/>
    <xf numFmtId="3" fontId="10" fillId="0" borderId="0"/>
    <xf numFmtId="3" fontId="5" fillId="0" borderId="0"/>
    <xf numFmtId="0" fontId="5" fillId="0" borderId="1"/>
    <xf numFmtId="0" fontId="10" fillId="0" borderId="1"/>
    <xf numFmtId="2" fontId="5" fillId="0" borderId="0"/>
    <xf numFmtId="166" fontId="10" fillId="0" borderId="0"/>
    <xf numFmtId="166" fontId="5" fillId="0" borderId="0"/>
    <xf numFmtId="14" fontId="10" fillId="0" borderId="0"/>
    <xf numFmtId="2" fontId="10" fillId="0" borderId="0"/>
    <xf numFmtId="0" fontId="11" fillId="0" borderId="0"/>
    <xf numFmtId="0" fontId="10" fillId="0" borderId="0"/>
    <xf numFmtId="14" fontId="5" fillId="0" borderId="0"/>
    <xf numFmtId="166" fontId="10" fillId="0" borderId="0"/>
    <xf numFmtId="2" fontId="10" fillId="0" borderId="0"/>
    <xf numFmtId="2" fontId="10" fillId="0" borderId="0"/>
    <xf numFmtId="3" fontId="10" fillId="0" borderId="0"/>
    <xf numFmtId="166" fontId="10" fillId="0" borderId="0"/>
    <xf numFmtId="0" fontId="10" fillId="0" borderId="0"/>
    <xf numFmtId="0" fontId="6" fillId="0" borderId="0"/>
    <xf numFmtId="0" fontId="10" fillId="0" borderId="1"/>
    <xf numFmtId="0" fontId="5" fillId="0" borderId="0"/>
    <xf numFmtId="14" fontId="10" fillId="0" borderId="0"/>
    <xf numFmtId="0" fontId="6" fillId="0" borderId="0"/>
    <xf numFmtId="14" fontId="10" fillId="0" borderId="0"/>
    <xf numFmtId="14" fontId="10" fillId="0" borderId="0"/>
    <xf numFmtId="14" fontId="10" fillId="0" borderId="0"/>
    <xf numFmtId="0" fontId="10" fillId="0" borderId="0"/>
    <xf numFmtId="3" fontId="10" fillId="0" borderId="0"/>
    <xf numFmtId="14" fontId="5" fillId="0" borderId="0"/>
    <xf numFmtId="0" fontId="10" fillId="0" borderId="1"/>
    <xf numFmtId="166" fontId="10" fillId="0" borderId="0"/>
    <xf numFmtId="166" fontId="10" fillId="0" borderId="0"/>
    <xf numFmtId="0" fontId="7" fillId="0" borderId="0"/>
    <xf numFmtId="0" fontId="12" fillId="0" borderId="0"/>
    <xf numFmtId="3" fontId="10" fillId="0" borderId="0"/>
    <xf numFmtId="0" fontId="6" fillId="0" borderId="0"/>
    <xf numFmtId="3" fontId="10" fillId="0" borderId="0"/>
    <xf numFmtId="3" fontId="10" fillId="0" borderId="0"/>
    <xf numFmtId="3" fontId="10" fillId="0" borderId="0"/>
    <xf numFmtId="0" fontId="5" fillId="0" borderId="1"/>
    <xf numFmtId="166" fontId="5" fillId="0" borderId="0"/>
    <xf numFmtId="0" fontId="10" fillId="0" borderId="1"/>
    <xf numFmtId="0" fontId="10" fillId="0" borderId="0"/>
    <xf numFmtId="0" fontId="10" fillId="0" borderId="1"/>
    <xf numFmtId="0" fontId="5" fillId="0" borderId="0"/>
    <xf numFmtId="3" fontId="5" fillId="0" borderId="0"/>
    <xf numFmtId="3" fontId="5" fillId="0" borderId="0"/>
    <xf numFmtId="0" fontId="11" fillId="0" borderId="0"/>
    <xf numFmtId="14" fontId="10" fillId="0" borderId="0"/>
    <xf numFmtId="0" fontId="5" fillId="0" borderId="1"/>
    <xf numFmtId="3" fontId="5" fillId="0" borderId="0"/>
    <xf numFmtId="0" fontId="12" fillId="0" borderId="0"/>
    <xf numFmtId="166" fontId="10" fillId="0" borderId="0"/>
    <xf numFmtId="0" fontId="12" fillId="0" borderId="0"/>
    <xf numFmtId="0" fontId="10" fillId="0" borderId="1"/>
    <xf numFmtId="166" fontId="5" fillId="0" borderId="0"/>
    <xf numFmtId="166" fontId="10" fillId="0" borderId="0"/>
    <xf numFmtId="0" fontId="5" fillId="0" borderId="0"/>
    <xf numFmtId="0" fontId="5" fillId="0" borderId="1"/>
    <xf numFmtId="14" fontId="5" fillId="0" borderId="0"/>
    <xf numFmtId="0" fontId="6" fillId="0" borderId="0"/>
    <xf numFmtId="0" fontId="7" fillId="0" borderId="0"/>
    <xf numFmtId="14" fontId="10" fillId="0" borderId="0"/>
    <xf numFmtId="2" fontId="5" fillId="0" borderId="0"/>
    <xf numFmtId="0" fontId="7" fillId="0" borderId="0"/>
    <xf numFmtId="166" fontId="10" fillId="0" borderId="0"/>
    <xf numFmtId="3" fontId="10" fillId="0" borderId="0"/>
    <xf numFmtId="2" fontId="5" fillId="0" borderId="0"/>
    <xf numFmtId="14" fontId="5" fillId="0" borderId="0"/>
    <xf numFmtId="0" fontId="7" fillId="0" borderId="0"/>
    <xf numFmtId="2" fontId="10" fillId="0" borderId="0"/>
    <xf numFmtId="0" fontId="6" fillId="0" borderId="0"/>
    <xf numFmtId="2" fontId="10" fillId="0" borderId="0"/>
    <xf numFmtId="0" fontId="11" fillId="0" borderId="0"/>
    <xf numFmtId="3" fontId="5" fillId="0" borderId="0"/>
    <xf numFmtId="0" fontId="11" fillId="0" borderId="0"/>
    <xf numFmtId="3" fontId="5" fillId="0" borderId="0"/>
    <xf numFmtId="166" fontId="5" fillId="0" borderId="0"/>
    <xf numFmtId="0" fontId="10" fillId="0" borderId="1"/>
    <xf numFmtId="0" fontId="10" fillId="0" borderId="0"/>
    <xf numFmtId="0" fontId="11" fillId="0" borderId="0"/>
    <xf numFmtId="0" fontId="12" fillId="0" borderId="0"/>
    <xf numFmtId="2" fontId="10" fillId="0" borderId="0"/>
    <xf numFmtId="14" fontId="5" fillId="0" borderId="0"/>
    <xf numFmtId="0" fontId="6" fillId="0" borderId="0"/>
    <xf numFmtId="0" fontId="11" fillId="0" borderId="0"/>
    <xf numFmtId="0" fontId="12"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0" fillId="0" borderId="0"/>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2" fillId="0" borderId="0"/>
    <xf numFmtId="0" fontId="12"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10" fillId="0" borderId="0"/>
    <xf numFmtId="2" fontId="5" fillId="0" borderId="0"/>
    <xf numFmtId="2" fontId="5" fillId="0" borderId="0"/>
    <xf numFmtId="14" fontId="10"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8" fillId="0" borderId="0" applyNumberFormat="0" applyFill="0" applyBorder="0" applyAlignment="0" applyProtection="0">
      <alignment vertical="top"/>
      <protection locked="0"/>
    </xf>
    <xf numFmtId="0" fontId="22" fillId="0" borderId="23"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2" fontId="5" fillId="0" borderId="0"/>
    <xf numFmtId="0" fontId="5" fillId="0" borderId="1"/>
    <xf numFmtId="0" fontId="5" fillId="0" borderId="1"/>
    <xf numFmtId="3" fontId="5" fillId="0" borderId="0"/>
    <xf numFmtId="3" fontId="5" fillId="0" borderId="0"/>
    <xf numFmtId="0" fontId="6" fillId="0" borderId="0"/>
    <xf numFmtId="0" fontId="7" fillId="0" borderId="0"/>
    <xf numFmtId="0" fontId="7" fillId="0" borderId="0"/>
    <xf numFmtId="0" fontId="5" fillId="0" borderId="1"/>
    <xf numFmtId="0" fontId="7" fillId="0" borderId="0"/>
    <xf numFmtId="14" fontId="5" fillId="0" borderId="0"/>
    <xf numFmtId="2" fontId="5" fillId="0" borderId="0"/>
    <xf numFmtId="0" fontId="7" fillId="0" borderId="0"/>
    <xf numFmtId="3" fontId="5" fillId="0" borderId="0"/>
    <xf numFmtId="0" fontId="6" fillId="0" borderId="0"/>
    <xf numFmtId="166" fontId="5" fillId="0" borderId="0"/>
    <xf numFmtId="14" fontId="5" fillId="0" borderId="0"/>
    <xf numFmtId="14" fontId="5" fillId="0" borderId="0"/>
    <xf numFmtId="166" fontId="5" fillId="0" borderId="0"/>
    <xf numFmtId="0" fontId="6" fillId="0" borderId="0"/>
    <xf numFmtId="0" fontId="6" fillId="0" borderId="0"/>
    <xf numFmtId="2" fontId="5" fillId="0" borderId="0"/>
    <xf numFmtId="14" fontId="5" fillId="0" borderId="0"/>
    <xf numFmtId="2" fontId="5" fillId="0" borderId="0"/>
    <xf numFmtId="0" fontId="6" fillId="0" borderId="0"/>
    <xf numFmtId="166" fontId="5" fillId="0" borderId="0"/>
    <xf numFmtId="0" fontId="6" fillId="0" borderId="0"/>
    <xf numFmtId="3" fontId="5" fillId="0" borderId="0"/>
    <xf numFmtId="2" fontId="5" fillId="0" borderId="0"/>
    <xf numFmtId="166" fontId="5" fillId="0" borderId="0"/>
    <xf numFmtId="0" fontId="5" fillId="0" borderId="1"/>
    <xf numFmtId="0" fontId="7" fillId="0" borderId="0"/>
    <xf numFmtId="14" fontId="5" fillId="0" borderId="0"/>
    <xf numFmtId="166" fontId="5" fillId="0" borderId="0"/>
    <xf numFmtId="3" fontId="5" fillId="0" borderId="0"/>
    <xf numFmtId="166" fontId="5" fillId="0" borderId="0"/>
    <xf numFmtId="0" fontId="5" fillId="0" borderId="1"/>
    <xf numFmtId="2" fontId="5" fillId="0" borderId="0"/>
    <xf numFmtId="0" fontId="7" fillId="0" borderId="0"/>
    <xf numFmtId="0" fontId="7" fillId="0" borderId="0"/>
    <xf numFmtId="0" fontId="5" fillId="0" borderId="1"/>
    <xf numFmtId="166" fontId="5" fillId="0" borderId="0"/>
    <xf numFmtId="14" fontId="5" fillId="0" borderId="0"/>
    <xf numFmtId="0" fontId="5" fillId="0" borderId="1"/>
    <xf numFmtId="2" fontId="5" fillId="0" borderId="0"/>
    <xf numFmtId="0" fontId="6" fillId="0" borderId="0"/>
    <xf numFmtId="0" fontId="7" fillId="0" borderId="0"/>
    <xf numFmtId="0" fontId="5" fillId="0" borderId="1"/>
    <xf numFmtId="0" fontId="7" fillId="0" borderId="0"/>
    <xf numFmtId="0" fontId="7" fillId="0" borderId="0"/>
    <xf numFmtId="0" fontId="5" fillId="0" borderId="1"/>
    <xf numFmtId="0" fontId="6" fillId="0" borderId="0"/>
    <xf numFmtId="14" fontId="5" fillId="0" borderId="0"/>
    <xf numFmtId="0" fontId="20" fillId="0" borderId="4" applyNumberFormat="0" applyFill="0" applyAlignment="0" applyProtection="0"/>
    <xf numFmtId="0" fontId="21" fillId="0" borderId="5" applyNumberFormat="0" applyFill="0" applyAlignment="0" applyProtection="0"/>
    <xf numFmtId="0" fontId="28" fillId="0" borderId="10" applyNumberFormat="0" applyFill="0" applyAlignment="0" applyProtection="0"/>
    <xf numFmtId="0" fontId="22" fillId="0" borderId="23" applyNumberFormat="0" applyFill="0" applyAlignment="0" applyProtection="0"/>
    <xf numFmtId="2" fontId="5" fillId="0" borderId="0"/>
    <xf numFmtId="0" fontId="6" fillId="0" borderId="0"/>
    <xf numFmtId="2" fontId="5" fillId="0" borderId="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22" fillId="0" borderId="23" applyNumberFormat="0" applyFill="0" applyAlignment="0" applyProtection="0"/>
    <xf numFmtId="0" fontId="7" fillId="0" borderId="0"/>
    <xf numFmtId="166" fontId="5" fillId="0" borderId="0"/>
    <xf numFmtId="0" fontId="6" fillId="0" borderId="0"/>
    <xf numFmtId="14" fontId="5" fillId="0" borderId="0"/>
    <xf numFmtId="166" fontId="5" fillId="0" borderId="0"/>
    <xf numFmtId="0" fontId="5" fillId="0" borderId="1"/>
    <xf numFmtId="2" fontId="5" fillId="0" borderId="0"/>
    <xf numFmtId="3" fontId="5" fillId="0" borderId="0"/>
    <xf numFmtId="0" fontId="7" fillId="0" borderId="0"/>
    <xf numFmtId="3" fontId="5" fillId="0" borderId="0"/>
    <xf numFmtId="0" fontId="6" fillId="0" borderId="0"/>
    <xf numFmtId="14" fontId="5" fillId="0" borderId="0"/>
    <xf numFmtId="0" fontId="5" fillId="0" borderId="1"/>
    <xf numFmtId="166" fontId="5" fillId="0" borderId="0"/>
    <xf numFmtId="0" fontId="7" fillId="0" borderId="0"/>
    <xf numFmtId="0" fontId="6" fillId="0" borderId="0"/>
    <xf numFmtId="2" fontId="5" fillId="0" borderId="0"/>
    <xf numFmtId="3" fontId="5" fillId="0" borderId="0"/>
    <xf numFmtId="14" fontId="5" fillId="0" borderId="0"/>
    <xf numFmtId="2" fontId="5" fillId="0" borderId="0"/>
    <xf numFmtId="3" fontId="5" fillId="0" borderId="0"/>
    <xf numFmtId="3" fontId="5" fillId="0" borderId="0"/>
    <xf numFmtId="166" fontId="5" fillId="0" borderId="0"/>
    <xf numFmtId="14" fontId="5" fillId="0" borderId="0"/>
    <xf numFmtId="0" fontId="5" fillId="0" borderId="1"/>
    <xf numFmtId="3" fontId="5" fillId="0" borderId="0"/>
    <xf numFmtId="166" fontId="5" fillId="0" borderId="0"/>
    <xf numFmtId="3" fontId="5" fillId="0" borderId="0"/>
    <xf numFmtId="14" fontId="5" fillId="0" borderId="0"/>
    <xf numFmtId="0" fontId="5" fillId="0" borderId="1"/>
    <xf numFmtId="0" fontId="6" fillId="0" borderId="0"/>
    <xf numFmtId="14" fontId="5" fillId="0" borderId="0"/>
    <xf numFmtId="2" fontId="5" fillId="0" borderId="0"/>
    <xf numFmtId="3" fontId="5" fillId="0" borderId="0"/>
    <xf numFmtId="0" fontId="5" fillId="0" borderId="1"/>
    <xf numFmtId="0" fontId="7" fillId="0" borderId="0"/>
    <xf numFmtId="0" fontId="6" fillId="0" borderId="0"/>
    <xf numFmtId="0" fontId="7" fillId="0" borderId="0"/>
    <xf numFmtId="0" fontId="6" fillId="0" borderId="0"/>
    <xf numFmtId="2" fontId="5" fillId="0" borderId="0"/>
    <xf numFmtId="2" fontId="5" fillId="0" borderId="0"/>
    <xf numFmtId="0" fontId="6" fillId="0" borderId="0"/>
    <xf numFmtId="0" fontId="6" fillId="0" borderId="0"/>
    <xf numFmtId="14" fontId="5" fillId="0" borderId="0"/>
    <xf numFmtId="0" fontId="7" fillId="0" borderId="0"/>
    <xf numFmtId="14" fontId="5" fillId="0" borderId="0"/>
    <xf numFmtId="14" fontId="5" fillId="0" borderId="0"/>
    <xf numFmtId="166" fontId="5" fillId="0" borderId="0"/>
    <xf numFmtId="166" fontId="5" fillId="0" borderId="0"/>
    <xf numFmtId="2" fontId="5" fillId="0" borderId="0"/>
    <xf numFmtId="3" fontId="5" fillId="0" borderId="0"/>
    <xf numFmtId="3" fontId="5" fillId="0" borderId="0"/>
    <xf numFmtId="3" fontId="5" fillId="0" borderId="0"/>
    <xf numFmtId="0" fontId="7" fillId="0" borderId="0"/>
    <xf numFmtId="3" fontId="5" fillId="0" borderId="0"/>
    <xf numFmtId="0" fontId="5" fillId="0" borderId="0"/>
    <xf numFmtId="166" fontId="5" fillId="0" borderId="0"/>
    <xf numFmtId="2" fontId="5" fillId="0" borderId="0"/>
    <xf numFmtId="3"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0" fontId="5" fillId="0" borderId="1"/>
    <xf numFmtId="0" fontId="7" fillId="0" borderId="0"/>
    <xf numFmtId="3" fontId="5" fillId="0" borderId="0"/>
    <xf numFmtId="2" fontId="5" fillId="0" borderId="0"/>
    <xf numFmtId="166" fontId="5" fillId="0" borderId="0"/>
    <xf numFmtId="14" fontId="5" fillId="0" borderId="0"/>
    <xf numFmtId="0" fontId="6" fillId="0" borderId="0"/>
    <xf numFmtId="0" fontId="5" fillId="0" borderId="1"/>
    <xf numFmtId="2" fontId="5" fillId="0" borderId="0"/>
    <xf numFmtId="0" fontId="7" fillId="0" borderId="0"/>
    <xf numFmtId="0" fontId="7" fillId="0" borderId="0"/>
    <xf numFmtId="0" fontId="5" fillId="0" borderId="1"/>
    <xf numFmtId="0" fontId="6" fillId="0" borderId="0"/>
    <xf numFmtId="3" fontId="5" fillId="0" borderId="0"/>
    <xf numFmtId="0" fontId="5" fillId="0" borderId="1"/>
    <xf numFmtId="0" fontId="5" fillId="0" borderId="1"/>
    <xf numFmtId="0" fontId="7" fillId="0" borderId="0"/>
    <xf numFmtId="2" fontId="5" fillId="0" borderId="0"/>
    <xf numFmtId="14" fontId="5" fillId="0" borderId="0"/>
    <xf numFmtId="0" fontId="5" fillId="0" borderId="1"/>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0" fontId="7" fillId="0" borderId="0"/>
    <xf numFmtId="14" fontId="5" fillId="0" borderId="0"/>
    <xf numFmtId="0" fontId="6" fillId="0" borderId="0"/>
    <xf numFmtId="2" fontId="5" fillId="0" borderId="0"/>
    <xf numFmtId="14" fontId="5" fillId="0" borderId="0"/>
    <xf numFmtId="166" fontId="5" fillId="0" borderId="0"/>
    <xf numFmtId="166" fontId="5" fillId="0" borderId="0"/>
    <xf numFmtId="14" fontId="5" fillId="0" borderId="0"/>
    <xf numFmtId="0" fontId="6" fillId="0" borderId="0"/>
    <xf numFmtId="166" fontId="5" fillId="0" borderId="0"/>
    <xf numFmtId="0" fontId="7" fillId="0" borderId="0"/>
    <xf numFmtId="166" fontId="5" fillId="0" borderId="0"/>
    <xf numFmtId="14" fontId="5" fillId="0" borderId="0"/>
    <xf numFmtId="166" fontId="5" fillId="0" borderId="0"/>
    <xf numFmtId="0" fontId="5" fillId="0" borderId="1"/>
    <xf numFmtId="0" fontId="6" fillId="0" borderId="0"/>
    <xf numFmtId="166" fontId="5" fillId="0" borderId="0"/>
    <xf numFmtId="0" fontId="6" fillId="0" borderId="0"/>
    <xf numFmtId="0" fontId="7" fillId="0" borderId="0"/>
    <xf numFmtId="0" fontId="7" fillId="0" borderId="0"/>
    <xf numFmtId="0" fontId="7" fillId="0" borderId="0"/>
    <xf numFmtId="3" fontId="5" fillId="0" borderId="0"/>
    <xf numFmtId="14" fontId="5" fillId="0" borderId="0"/>
    <xf numFmtId="0" fontId="5" fillId="0" borderId="1"/>
    <xf numFmtId="2" fontId="5" fillId="0" borderId="0"/>
    <xf numFmtId="166" fontId="5" fillId="0" borderId="0"/>
    <xf numFmtId="0" fontId="6" fillId="0" borderId="0"/>
    <xf numFmtId="0" fontId="5" fillId="0" borderId="1"/>
    <xf numFmtId="2" fontId="5" fillId="0" borderId="0"/>
    <xf numFmtId="14" fontId="5" fillId="0" borderId="0"/>
    <xf numFmtId="0" fontId="7" fillId="0" borderId="0"/>
    <xf numFmtId="0" fontId="5" fillId="0" borderId="0"/>
    <xf numFmtId="0" fontId="5" fillId="0" borderId="0"/>
    <xf numFmtId="2" fontId="5" fillId="0" borderId="0"/>
    <xf numFmtId="14" fontId="5" fillId="0" borderId="0"/>
    <xf numFmtId="166" fontId="5" fillId="0" borderId="0"/>
    <xf numFmtId="0" fontId="5" fillId="0" borderId="1"/>
    <xf numFmtId="2" fontId="5" fillId="0" borderId="0"/>
    <xf numFmtId="0" fontId="7" fillId="0" borderId="0"/>
    <xf numFmtId="2" fontId="5" fillId="0" borderId="0"/>
    <xf numFmtId="3" fontId="5" fillId="0" borderId="0"/>
    <xf numFmtId="0" fontId="7"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2" fontId="5" fillId="0" borderId="0"/>
    <xf numFmtId="0" fontId="7" fillId="0" borderId="0"/>
    <xf numFmtId="0" fontId="5" fillId="0" borderId="1"/>
    <xf numFmtId="14" fontId="5" fillId="0" borderId="0"/>
    <xf numFmtId="0" fontId="7" fillId="0" borderId="0"/>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2" fontId="5" fillId="0" borderId="0"/>
    <xf numFmtId="3" fontId="5" fillId="0" borderId="0"/>
    <xf numFmtId="14" fontId="5" fillId="0" borderId="0"/>
    <xf numFmtId="14" fontId="5" fillId="0" borderId="0"/>
    <xf numFmtId="166" fontId="5" fillId="0" borderId="0"/>
    <xf numFmtId="14" fontId="5" fillId="0" borderId="0"/>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5" fillId="0" borderId="1"/>
    <xf numFmtId="3" fontId="5" fillId="0" borderId="0"/>
    <xf numFmtId="3" fontId="5" fillId="0" borderId="0"/>
    <xf numFmtId="14" fontId="5" fillId="0" borderId="0"/>
    <xf numFmtId="166" fontId="5" fillId="0" borderId="0"/>
    <xf numFmtId="0" fontId="5" fillId="0" borderId="1"/>
    <xf numFmtId="0" fontId="6" fillId="0" borderId="0"/>
    <xf numFmtId="14" fontId="5" fillId="0" borderId="0"/>
    <xf numFmtId="0" fontId="6" fillId="0" borderId="0"/>
    <xf numFmtId="166" fontId="5" fillId="0" borderId="0"/>
    <xf numFmtId="14" fontId="5" fillId="0" borderId="0"/>
    <xf numFmtId="166" fontId="5" fillId="0" borderId="0"/>
    <xf numFmtId="14" fontId="5" fillId="0" borderId="0"/>
    <xf numFmtId="14" fontId="5" fillId="0" borderId="0"/>
    <xf numFmtId="0" fontId="7" fillId="0" borderId="0"/>
    <xf numFmtId="0" fontId="5" fillId="0" borderId="0"/>
    <xf numFmtId="3" fontId="5" fillId="0" borderId="0"/>
    <xf numFmtId="2" fontId="5" fillId="0" borderId="0"/>
    <xf numFmtId="0" fontId="6" fillId="0" borderId="0"/>
    <xf numFmtId="2" fontId="5" fillId="0" borderId="0"/>
    <xf numFmtId="2" fontId="5" fillId="0" borderId="0"/>
    <xf numFmtId="0" fontId="5" fillId="0" borderId="1"/>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0" fontId="5" fillId="0" borderId="0"/>
    <xf numFmtId="0" fontId="6" fillId="0" borderId="0"/>
    <xf numFmtId="3" fontId="5" fillId="0" borderId="0"/>
    <xf numFmtId="3" fontId="5" fillId="0" borderId="0"/>
    <xf numFmtId="166" fontId="5" fillId="0" borderId="0"/>
    <xf numFmtId="0" fontId="6" fillId="0" borderId="0"/>
    <xf numFmtId="3" fontId="5" fillId="0" borderId="0"/>
    <xf numFmtId="0" fontId="5" fillId="0" borderId="0"/>
    <xf numFmtId="3" fontId="5" fillId="0" borderId="0"/>
    <xf numFmtId="3" fontId="5" fillId="0" borderId="0"/>
    <xf numFmtId="0" fontId="5" fillId="0" borderId="1"/>
    <xf numFmtId="0" fontId="5" fillId="0" borderId="1"/>
    <xf numFmtId="14" fontId="5" fillId="0" borderId="0"/>
    <xf numFmtId="166" fontId="5" fillId="0" borderId="0"/>
    <xf numFmtId="2" fontId="5" fillId="0" borderId="0"/>
    <xf numFmtId="2" fontId="5" fillId="0" borderId="0"/>
    <xf numFmtId="0" fontId="5" fillId="0" borderId="1"/>
    <xf numFmtId="0" fontId="5" fillId="0" borderId="0"/>
    <xf numFmtId="3" fontId="5" fillId="0" borderId="0"/>
    <xf numFmtId="0" fontId="7" fillId="0" borderId="0"/>
    <xf numFmtId="0" fontId="5" fillId="0" borderId="1"/>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14" fontId="5" fillId="0" borderId="0"/>
    <xf numFmtId="0" fontId="5" fillId="0" borderId="0"/>
    <xf numFmtId="3" fontId="5" fillId="0" borderId="0"/>
    <xf numFmtId="0" fontId="5" fillId="0" borderId="0"/>
    <xf numFmtId="0" fontId="5" fillId="0" borderId="1"/>
    <xf numFmtId="3" fontId="5" fillId="0" borderId="0"/>
    <xf numFmtId="3" fontId="5" fillId="0" borderId="0"/>
    <xf numFmtId="0" fontId="5" fillId="0" borderId="1"/>
    <xf numFmtId="14" fontId="5" fillId="0" borderId="0"/>
    <xf numFmtId="0" fontId="6" fillId="0" borderId="0"/>
    <xf numFmtId="14" fontId="5" fillId="0" borderId="0"/>
    <xf numFmtId="0" fontId="7" fillId="0" borderId="0"/>
    <xf numFmtId="166" fontId="5" fillId="0" borderId="0"/>
    <xf numFmtId="2" fontId="5" fillId="0" borderId="0"/>
    <xf numFmtId="2" fontId="5" fillId="0" borderId="0"/>
    <xf numFmtId="3" fontId="5" fillId="0" borderId="0"/>
    <xf numFmtId="0" fontId="5" fillId="0" borderId="0"/>
    <xf numFmtId="0" fontId="6"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14" fontId="5" fillId="0" borderId="0"/>
    <xf numFmtId="0" fontId="6" fillId="0" borderId="0"/>
    <xf numFmtId="3" fontId="5" fillId="0" borderId="0"/>
    <xf numFmtId="2" fontId="5" fillId="0" borderId="0"/>
    <xf numFmtId="2" fontId="5" fillId="0" borderId="0"/>
    <xf numFmtId="3" fontId="5" fillId="0" borderId="0"/>
    <xf numFmtId="166" fontId="5" fillId="0" borderId="0"/>
    <xf numFmtId="0" fontId="5" fillId="0" borderId="1"/>
    <xf numFmtId="14" fontId="5"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3" fontId="5" fillId="0" borderId="0"/>
    <xf numFmtId="0" fontId="5" fillId="0" borderId="1"/>
    <xf numFmtId="2" fontId="5" fillId="0" borderId="0"/>
    <xf numFmtId="2" fontId="5" fillId="0" borderId="0"/>
    <xf numFmtId="0" fontId="6" fillId="0" borderId="0"/>
    <xf numFmtId="0" fontId="6" fillId="0" borderId="0"/>
    <xf numFmtId="0" fontId="5" fillId="0" borderId="1"/>
    <xf numFmtId="166" fontId="5" fillId="0" borderId="0"/>
    <xf numFmtId="0" fontId="5" fillId="0" borderId="1"/>
    <xf numFmtId="0" fontId="5" fillId="0" borderId="1"/>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2" fontId="5" fillId="0" borderId="0"/>
    <xf numFmtId="14" fontId="5" fillId="0" borderId="0"/>
    <xf numFmtId="0" fontId="7" fillId="0" borderId="0"/>
    <xf numFmtId="14" fontId="5" fillId="0" borderId="0"/>
    <xf numFmtId="3" fontId="5" fillId="0" borderId="0"/>
    <xf numFmtId="2" fontId="5" fillId="0" borderId="0"/>
    <xf numFmtId="3" fontId="5" fillId="0" borderId="0"/>
    <xf numFmtId="0" fontId="5" fillId="0" borderId="1"/>
    <xf numFmtId="3" fontId="5" fillId="0" borderId="0"/>
    <xf numFmtId="0" fontId="5" fillId="0" borderId="0"/>
    <xf numFmtId="14" fontId="5"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14" fontId="5" fillId="0" borderId="0"/>
    <xf numFmtId="0" fontId="6" fillId="0" borderId="0"/>
    <xf numFmtId="3" fontId="5" fillId="0" borderId="0"/>
    <xf numFmtId="166" fontId="5" fillId="0" borderId="0"/>
    <xf numFmtId="0" fontId="7" fillId="0" borderId="0"/>
    <xf numFmtId="3" fontId="5"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5" fillId="0" borderId="1"/>
    <xf numFmtId="0" fontId="6" fillId="0" borderId="0"/>
    <xf numFmtId="0" fontId="5" fillId="0" borderId="1"/>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3" fontId="5" fillId="0" borderId="0"/>
    <xf numFmtId="0" fontId="5" fillId="0" borderId="0"/>
    <xf numFmtId="14" fontId="5" fillId="0" borderId="0"/>
    <xf numFmtId="0" fontId="7" fillId="0" borderId="0"/>
    <xf numFmtId="166" fontId="5" fillId="0" borderId="0"/>
    <xf numFmtId="0" fontId="7" fillId="0" borderId="0"/>
    <xf numFmtId="3" fontId="5" fillId="0" borderId="0"/>
    <xf numFmtId="2" fontId="5" fillId="0" borderId="0"/>
    <xf numFmtId="0" fontId="7"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4" fontId="5" fillId="0" borderId="0"/>
    <xf numFmtId="166" fontId="5" fillId="0" borderId="0"/>
    <xf numFmtId="14" fontId="5" fillId="0" borderId="0"/>
    <xf numFmtId="0" fontId="6" fillId="0" borderId="0"/>
    <xf numFmtId="14" fontId="5" fillId="0" borderId="0"/>
    <xf numFmtId="3" fontId="5" fillId="0" borderId="0"/>
    <xf numFmtId="0" fontId="5" fillId="0" borderId="1"/>
    <xf numFmtId="0" fontId="7" fillId="0" borderId="0"/>
    <xf numFmtId="14" fontId="5" fillId="0" borderId="0"/>
    <xf numFmtId="14" fontId="5" fillId="0" borderId="0"/>
    <xf numFmtId="2" fontId="5" fillId="0" borderId="0"/>
    <xf numFmtId="0" fontId="6" fillId="0" borderId="0"/>
    <xf numFmtId="14" fontId="5" fillId="0" borderId="0"/>
    <xf numFmtId="166" fontId="5" fillId="0" borderId="0"/>
    <xf numFmtId="0" fontId="6" fillId="0" borderId="0"/>
    <xf numFmtId="0" fontId="6" fillId="0" borderId="0"/>
    <xf numFmtId="0" fontId="6" fillId="0" borderId="0"/>
    <xf numFmtId="14" fontId="5" fillId="0" borderId="0"/>
    <xf numFmtId="0" fontId="5" fillId="0" borderId="1"/>
    <xf numFmtId="0" fontId="5" fillId="0" borderId="1"/>
    <xf numFmtId="14" fontId="5" fillId="0" borderId="0"/>
    <xf numFmtId="166" fontId="5"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14" fontId="5" fillId="0" borderId="0"/>
    <xf numFmtId="2" fontId="5" fillId="0" borderId="0"/>
    <xf numFmtId="3" fontId="5" fillId="0" borderId="0"/>
    <xf numFmtId="3" fontId="5"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7" fillId="0" borderId="0"/>
    <xf numFmtId="0" fontId="5" fillId="0" borderId="1"/>
    <xf numFmtId="2" fontId="5" fillId="0" borderId="0"/>
    <xf numFmtId="2" fontId="5" fillId="0" borderId="0"/>
    <xf numFmtId="0" fontId="5" fillId="0" borderId="1"/>
    <xf numFmtId="0" fontId="5" fillId="0" borderId="1"/>
    <xf numFmtId="0" fontId="7" fillId="0" borderId="0"/>
    <xf numFmtId="3" fontId="5" fillId="0" borderId="0"/>
    <xf numFmtId="14" fontId="5" fillId="0" borderId="0"/>
    <xf numFmtId="0" fontId="6" fillId="0" borderId="0"/>
    <xf numFmtId="0" fontId="7" fillId="0" borderId="0"/>
    <xf numFmtId="14" fontId="5" fillId="0" borderId="0"/>
    <xf numFmtId="2" fontId="5" fillId="0" borderId="0"/>
    <xf numFmtId="3" fontId="5" fillId="0" borderId="0"/>
    <xf numFmtId="3" fontId="5" fillId="0" borderId="0"/>
    <xf numFmtId="3" fontId="5" fillId="0" borderId="0"/>
    <xf numFmtId="166" fontId="5" fillId="0" borderId="0"/>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2" fontId="5" fillId="0" borderId="0"/>
    <xf numFmtId="14" fontId="5" fillId="0" borderId="0"/>
    <xf numFmtId="14" fontId="5" fillId="0" borderId="0"/>
    <xf numFmtId="2" fontId="5" fillId="0" borderId="0"/>
    <xf numFmtId="0" fontId="7" fillId="0" borderId="0"/>
    <xf numFmtId="0" fontId="6" fillId="0" borderId="0"/>
    <xf numFmtId="166" fontId="5" fillId="0" borderId="0"/>
    <xf numFmtId="2" fontId="5" fillId="0" borderId="0"/>
    <xf numFmtId="0" fontId="6" fillId="0" borderId="0"/>
    <xf numFmtId="0" fontId="5" fillId="0" borderId="1"/>
    <xf numFmtId="166" fontId="5" fillId="0" borderId="0"/>
    <xf numFmtId="3" fontId="5" fillId="0" borderId="0"/>
    <xf numFmtId="0"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0" fontId="7" fillId="0" borderId="0"/>
    <xf numFmtId="0" fontId="6" fillId="0" borderId="0"/>
    <xf numFmtId="0" fontId="6" fillId="0" borderId="0"/>
    <xf numFmtId="0" fontId="6" fillId="0" borderId="0"/>
    <xf numFmtId="0" fontId="7" fillId="0" borderId="0"/>
    <xf numFmtId="2" fontId="5" fillId="0" borderId="0"/>
    <xf numFmtId="166" fontId="5" fillId="0" borderId="0"/>
    <xf numFmtId="2" fontId="5" fillId="0" borderId="0"/>
    <xf numFmtId="0" fontId="5" fillId="0" borderId="1"/>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0" fontId="5" fillId="0" borderId="1"/>
    <xf numFmtId="14" fontId="5" fillId="0" borderId="0"/>
    <xf numFmtId="3" fontId="5" fillId="0" borderId="0"/>
    <xf numFmtId="0" fontId="7" fillId="0" borderId="0"/>
    <xf numFmtId="0" fontId="7" fillId="0" borderId="0"/>
    <xf numFmtId="0" fontId="5" fillId="0" borderId="0"/>
    <xf numFmtId="166" fontId="5" fillId="0" borderId="0"/>
    <xf numFmtId="0" fontId="7" fillId="0" borderId="0"/>
    <xf numFmtId="14" fontId="5" fillId="0" borderId="0"/>
    <xf numFmtId="0" fontId="6"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166" fontId="5" fillId="0" borderId="0"/>
    <xf numFmtId="0" fontId="7" fillId="0" borderId="0"/>
    <xf numFmtId="2"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166" fontId="5" fillId="0" borderId="0"/>
    <xf numFmtId="0" fontId="5" fillId="0" borderId="1"/>
    <xf numFmtId="2" fontId="5" fillId="0" borderId="0"/>
    <xf numFmtId="2" fontId="5" fillId="0" borderId="0"/>
    <xf numFmtId="14" fontId="5" fillId="0" borderId="0"/>
    <xf numFmtId="0" fontId="7" fillId="0" borderId="0"/>
    <xf numFmtId="2" fontId="5" fillId="0" borderId="0"/>
    <xf numFmtId="166" fontId="5" fillId="0" borderId="0"/>
    <xf numFmtId="0" fontId="5" fillId="0" borderId="1"/>
    <xf numFmtId="14" fontId="5" fillId="0" borderId="0"/>
    <xf numFmtId="14" fontId="5" fillId="0" borderId="0"/>
    <xf numFmtId="14" fontId="5" fillId="0" borderId="0"/>
    <xf numFmtId="3" fontId="5" fillId="0" borderId="0"/>
    <xf numFmtId="14" fontId="5" fillId="0" borderId="0"/>
    <xf numFmtId="0" fontId="7" fillId="0" borderId="0"/>
    <xf numFmtId="14" fontId="5" fillId="0" borderId="0"/>
    <xf numFmtId="2" fontId="5" fillId="0" borderId="0"/>
    <xf numFmtId="166" fontId="5" fillId="0" borderId="0"/>
    <xf numFmtId="0" fontId="5" fillId="0" borderId="0"/>
    <xf numFmtId="2" fontId="5" fillId="0" borderId="0"/>
    <xf numFmtId="166" fontId="5" fillId="0" borderId="0"/>
    <xf numFmtId="166" fontId="5" fillId="0" borderId="0"/>
    <xf numFmtId="14" fontId="5" fillId="0" borderId="0"/>
    <xf numFmtId="2" fontId="5" fillId="0" borderId="0"/>
    <xf numFmtId="3" fontId="5" fillId="0" borderId="0"/>
    <xf numFmtId="3" fontId="5" fillId="0" borderId="0"/>
    <xf numFmtId="0" fontId="7" fillId="0" borderId="0"/>
    <xf numFmtId="0" fontId="7" fillId="0" borderId="0"/>
    <xf numFmtId="3" fontId="5" fillId="0" borderId="0"/>
    <xf numFmtId="0" fontId="7" fillId="0" borderId="0"/>
    <xf numFmtId="0" fontId="5" fillId="0" borderId="1"/>
    <xf numFmtId="166" fontId="5" fillId="0" borderId="0"/>
    <xf numFmtId="3" fontId="5" fillId="0" borderId="0"/>
    <xf numFmtId="166" fontId="5" fillId="0" borderId="0"/>
    <xf numFmtId="0" fontId="6" fillId="0" borderId="0"/>
    <xf numFmtId="3" fontId="5" fillId="0" borderId="0"/>
    <xf numFmtId="166" fontId="5" fillId="0" borderId="0"/>
    <xf numFmtId="3" fontId="5" fillId="0" borderId="0"/>
    <xf numFmtId="0" fontId="5" fillId="0" borderId="1"/>
    <xf numFmtId="2"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6" fillId="0" borderId="0"/>
    <xf numFmtId="14" fontId="5" fillId="0" borderId="0"/>
    <xf numFmtId="0" fontId="6" fillId="0" borderId="0"/>
    <xf numFmtId="166" fontId="5"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3" fontId="5" fillId="0" borderId="0"/>
    <xf numFmtId="14" fontId="5" fillId="0" borderId="0"/>
    <xf numFmtId="0" fontId="5" fillId="0" borderId="1"/>
    <xf numFmtId="166" fontId="5" fillId="0" borderId="0"/>
    <xf numFmtId="0" fontId="5" fillId="0" borderId="1"/>
    <xf numFmtId="3" fontId="5" fillId="0" borderId="0"/>
    <xf numFmtId="0" fontId="6" fillId="0" borderId="0"/>
    <xf numFmtId="0" fontId="6" fillId="0" borderId="0"/>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3" fontId="5" fillId="0" borderId="0"/>
    <xf numFmtId="0" fontId="5" fillId="0" borderId="0"/>
    <xf numFmtId="14" fontId="5" fillId="0" borderId="0"/>
    <xf numFmtId="0" fontId="5" fillId="0" borderId="1"/>
    <xf numFmtId="0" fontId="7" fillId="0" borderId="0"/>
    <xf numFmtId="2" fontId="5" fillId="0" borderId="0"/>
    <xf numFmtId="0" fontId="6" fillId="0" borderId="0"/>
    <xf numFmtId="0" fontId="5" fillId="0" borderId="1"/>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0" fontId="7" fillId="0" borderId="0"/>
    <xf numFmtId="2" fontId="5" fillId="0" borderId="0"/>
    <xf numFmtId="14" fontId="5" fillId="0" borderId="0"/>
    <xf numFmtId="0" fontId="6" fillId="0" borderId="0"/>
    <xf numFmtId="2" fontId="5" fillId="0" borderId="0"/>
    <xf numFmtId="0" fontId="5" fillId="0" borderId="0"/>
    <xf numFmtId="14" fontId="5" fillId="0" borderId="0"/>
    <xf numFmtId="14" fontId="5" fillId="0" borderId="0"/>
    <xf numFmtId="14" fontId="5" fillId="0" borderId="0"/>
    <xf numFmtId="0" fontId="5" fillId="0" borderId="1"/>
    <xf numFmtId="14" fontId="5" fillId="0" borderId="0"/>
    <xf numFmtId="14" fontId="5" fillId="0" borderId="0"/>
    <xf numFmtId="166" fontId="5" fillId="0" borderId="0"/>
    <xf numFmtId="3" fontId="5" fillId="0" borderId="0"/>
    <xf numFmtId="2" fontId="5" fillId="0" borderId="0"/>
    <xf numFmtId="14" fontId="5" fillId="0" borderId="0"/>
    <xf numFmtId="0" fontId="6" fillId="0" borderId="0"/>
    <xf numFmtId="0" fontId="5" fillId="0" borderId="1"/>
    <xf numFmtId="14" fontId="5" fillId="0" borderId="0"/>
    <xf numFmtId="2" fontId="5" fillId="0" borderId="0"/>
    <xf numFmtId="2" fontId="5" fillId="0" borderId="0"/>
    <xf numFmtId="0" fontId="7" fillId="0" borderId="0"/>
    <xf numFmtId="0" fontId="5" fillId="0" borderId="1"/>
    <xf numFmtId="0" fontId="5" fillId="0" borderId="0"/>
    <xf numFmtId="0" fontId="5" fillId="0" borderId="1"/>
    <xf numFmtId="0" fontId="7" fillId="0" borderId="0"/>
    <xf numFmtId="14" fontId="5" fillId="0" borderId="0"/>
    <xf numFmtId="0" fontId="5" fillId="0" borderId="0"/>
    <xf numFmtId="0" fontId="6" fillId="0" borderId="0"/>
    <xf numFmtId="2"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0" fontId="5" fillId="0" borderId="1"/>
    <xf numFmtId="3" fontId="5" fillId="0" borderId="0"/>
    <xf numFmtId="0" fontId="5" fillId="0" borderId="1"/>
    <xf numFmtId="2" fontId="5" fillId="0" borderId="0"/>
    <xf numFmtId="0" fontId="7" fillId="0" borderId="0"/>
    <xf numFmtId="0" fontId="6"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0" fontId="7" fillId="0" borderId="0"/>
    <xf numFmtId="166" fontId="5" fillId="0" borderId="0"/>
    <xf numFmtId="0" fontId="7" fillId="0" borderId="0"/>
    <xf numFmtId="0" fontId="5" fillId="0" borderId="1"/>
    <xf numFmtId="0" fontId="5" fillId="0" borderId="0"/>
    <xf numFmtId="0" fontId="7" fillId="0" borderId="0"/>
    <xf numFmtId="2" fontId="5" fillId="0" borderId="0"/>
    <xf numFmtId="0" fontId="6" fillId="0" borderId="0"/>
    <xf numFmtId="14" fontId="5" fillId="0" borderId="0"/>
    <xf numFmtId="166" fontId="5" fillId="0" borderId="0"/>
    <xf numFmtId="0" fontId="5" fillId="0" borderId="1"/>
    <xf numFmtId="166" fontId="5" fillId="0" borderId="0"/>
    <xf numFmtId="0" fontId="6" fillId="0" borderId="0"/>
    <xf numFmtId="0" fontId="5" fillId="0" borderId="1"/>
    <xf numFmtId="14" fontId="5" fillId="0" borderId="0"/>
    <xf numFmtId="3" fontId="5" fillId="0" borderId="0"/>
    <xf numFmtId="0" fontId="6" fillId="0" borderId="0"/>
    <xf numFmtId="14" fontId="5" fillId="0" borderId="0"/>
    <xf numFmtId="0" fontId="7" fillId="0" borderId="0"/>
    <xf numFmtId="2" fontId="5" fillId="0" borderId="0"/>
    <xf numFmtId="0" fontId="6" fillId="0" borderId="0"/>
    <xf numFmtId="2" fontId="5" fillId="0" borderId="0"/>
    <xf numFmtId="14" fontId="5" fillId="0" borderId="0"/>
    <xf numFmtId="0" fontId="5" fillId="0" borderId="0"/>
    <xf numFmtId="166" fontId="5" fillId="0" borderId="0"/>
    <xf numFmtId="0" fontId="6"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5" fillId="0" borderId="1"/>
    <xf numFmtId="166" fontId="5" fillId="0" borderId="0"/>
    <xf numFmtId="166" fontId="5" fillId="0" borderId="0"/>
    <xf numFmtId="0" fontId="7" fillId="0" borderId="0"/>
    <xf numFmtId="3" fontId="5" fillId="0" borderId="0"/>
    <xf numFmtId="0" fontId="7" fillId="0" borderId="0"/>
    <xf numFmtId="0" fontId="5" fillId="0" borderId="1"/>
    <xf numFmtId="2" fontId="5" fillId="0" borderId="0"/>
    <xf numFmtId="2" fontId="5" fillId="0" borderId="0"/>
    <xf numFmtId="2" fontId="5" fillId="0" borderId="0"/>
    <xf numFmtId="3" fontId="5" fillId="0" borderId="0"/>
    <xf numFmtId="0" fontId="6" fillId="0" borderId="0"/>
    <xf numFmtId="2" fontId="5" fillId="0" borderId="0"/>
    <xf numFmtId="166" fontId="5" fillId="0" borderId="0"/>
    <xf numFmtId="14" fontId="5" fillId="0" borderId="0"/>
    <xf numFmtId="166" fontId="5" fillId="0" borderId="0"/>
    <xf numFmtId="0" fontId="7" fillId="0" borderId="0"/>
    <xf numFmtId="0" fontId="5" fillId="0" borderId="0"/>
    <xf numFmtId="0" fontId="5" fillId="0" borderId="1"/>
    <xf numFmtId="3" fontId="5" fillId="0" borderId="0"/>
    <xf numFmtId="0" fontId="5" fillId="0" borderId="0"/>
    <xf numFmtId="3" fontId="5" fillId="0" borderId="0"/>
    <xf numFmtId="2" fontId="5" fillId="0" borderId="0"/>
    <xf numFmtId="0" fontId="5" fillId="0" borderId="0"/>
    <xf numFmtId="0" fontId="6" fillId="0" borderId="0"/>
    <xf numFmtId="166" fontId="5" fillId="0" borderId="0"/>
    <xf numFmtId="0" fontId="7" fillId="0" borderId="0"/>
    <xf numFmtId="0" fontId="5"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0" fontId="7" fillId="0" borderId="0"/>
    <xf numFmtId="0" fontId="7" fillId="0" borderId="0"/>
    <xf numFmtId="166" fontId="5" fillId="0" borderId="0"/>
    <xf numFmtId="0" fontId="6" fillId="0" borderId="0"/>
    <xf numFmtId="0" fontId="7" fillId="0" borderId="0"/>
    <xf numFmtId="166" fontId="5" fillId="0" borderId="0"/>
    <xf numFmtId="0" fontId="7" fillId="0" borderId="0"/>
    <xf numFmtId="0" fontId="7" fillId="0" borderId="0"/>
    <xf numFmtId="14" fontId="5" fillId="0" borderId="0"/>
    <xf numFmtId="166" fontId="5" fillId="0" borderId="0"/>
    <xf numFmtId="0" fontId="6" fillId="0" borderId="0"/>
    <xf numFmtId="0" fontId="6" fillId="0" borderId="0"/>
    <xf numFmtId="3" fontId="5" fillId="0" borderId="0"/>
    <xf numFmtId="2"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4" fontId="5" fillId="0" borderId="0"/>
    <xf numFmtId="3" fontId="5" fillId="0" borderId="0"/>
    <xf numFmtId="0" fontId="5" fillId="0" borderId="1"/>
    <xf numFmtId="0" fontId="6" fillId="0" borderId="0"/>
    <xf numFmtId="0" fontId="7" fillId="0" borderId="0"/>
    <xf numFmtId="0" fontId="5" fillId="0" borderId="0"/>
    <xf numFmtId="0" fontId="5" fillId="0" borderId="1"/>
    <xf numFmtId="3" fontId="5" fillId="0" borderId="0"/>
    <xf numFmtId="14" fontId="5" fillId="0" borderId="0"/>
    <xf numFmtId="3" fontId="5" fillId="0" borderId="0"/>
    <xf numFmtId="3" fontId="5" fillId="0" borderId="0"/>
    <xf numFmtId="0" fontId="5" fillId="0" borderId="1"/>
    <xf numFmtId="0" fontId="5" fillId="0" borderId="0"/>
    <xf numFmtId="0" fontId="5" fillId="0" borderId="1"/>
    <xf numFmtId="3" fontId="5" fillId="0" borderId="0"/>
    <xf numFmtId="2" fontId="5" fillId="0" borderId="0"/>
    <xf numFmtId="0" fontId="5" fillId="0" borderId="1"/>
    <xf numFmtId="14"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2" fontId="5" fillId="0" borderId="0"/>
    <xf numFmtId="0" fontId="5" fillId="0" borderId="0"/>
    <xf numFmtId="0" fontId="6" fillId="0" borderId="0"/>
    <xf numFmtId="166" fontId="5" fillId="0" borderId="0"/>
    <xf numFmtId="0" fontId="5" fillId="0" borderId="0"/>
    <xf numFmtId="0" fontId="7" fillId="0" borderId="0"/>
    <xf numFmtId="2" fontId="5" fillId="0" borderId="0"/>
    <xf numFmtId="2" fontId="5"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3"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66" fontId="5" fillId="0" borderId="0"/>
    <xf numFmtId="166" fontId="5" fillId="0" borderId="0"/>
    <xf numFmtId="3"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9" fillId="0" borderId="0"/>
    <xf numFmtId="0" fontId="13" fillId="25" borderId="8" applyNumberFormat="0" applyFont="0" applyAlignment="0" applyProtection="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 fillId="0" borderId="0"/>
    <xf numFmtId="0" fontId="22" fillId="0" borderId="22" applyNumberFormat="0" applyFill="0" applyAlignment="0" applyProtection="0"/>
    <xf numFmtId="0" fontId="22" fillId="0" borderId="22" applyNumberFormat="0" applyFill="0" applyAlignment="0" applyProtection="0"/>
  </cellStyleXfs>
  <cellXfs count="106">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 borderId="0" xfId="0" applyFill="1"/>
    <xf numFmtId="0" fontId="0" fillId="2" borderId="0" xfId="0" applyFill="1" applyAlignment="1">
      <alignment horizontal="center"/>
    </xf>
    <xf numFmtId="0" fontId="1" fillId="2" borderId="0" xfId="0" applyFont="1" applyFill="1" applyAlignment="1">
      <alignment horizontal="left"/>
    </xf>
    <xf numFmtId="0" fontId="0" fillId="3" borderId="0" xfId="0" applyFill="1"/>
    <xf numFmtId="0" fontId="0" fillId="3" borderId="0" xfId="0" applyFill="1" applyAlignment="1">
      <alignment horizontal="center"/>
    </xf>
    <xf numFmtId="0" fontId="0" fillId="2" borderId="0" xfId="0" applyFill="1"/>
    <xf numFmtId="0" fontId="0" fillId="2" borderId="0" xfId="0" applyFill="1" applyAlignment="1">
      <alignment horizontal="center"/>
    </xf>
    <xf numFmtId="0" fontId="0" fillId="2" borderId="0" xfId="0" applyFill="1"/>
    <xf numFmtId="0" fontId="1" fillId="2" borderId="0" xfId="0" applyFont="1" applyFill="1"/>
    <xf numFmtId="0" fontId="0" fillId="2" borderId="0" xfId="0" applyFill="1" applyAlignment="1">
      <alignment horizontal="center"/>
    </xf>
    <xf numFmtId="3" fontId="0" fillId="2" borderId="0" xfId="0" applyNumberFormat="1" applyFill="1"/>
    <xf numFmtId="165" fontId="0" fillId="2" borderId="0" xfId="0" applyNumberFormat="1" applyFill="1" applyAlignment="1">
      <alignment horizontal="center"/>
    </xf>
    <xf numFmtId="165" fontId="0" fillId="2" borderId="0" xfId="0" applyNumberFormat="1" applyFill="1"/>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30" fillId="2" borderId="0" xfId="867" applyFont="1" applyFill="1" applyBorder="1" applyAlignment="1">
      <alignment horizontal="center"/>
    </xf>
    <xf numFmtId="0" fontId="5" fillId="2" borderId="0" xfId="854" applyFont="1" applyFill="1" applyBorder="1" applyAlignment="1">
      <alignment horizontal="center"/>
    </xf>
    <xf numFmtId="0" fontId="35" fillId="27" borderId="11" xfId="867" applyFont="1" applyFill="1" applyBorder="1" applyAlignment="1">
      <alignment horizontal="center"/>
    </xf>
    <xf numFmtId="0" fontId="35" fillId="27" borderId="14" xfId="867" applyFont="1" applyFill="1" applyBorder="1" applyAlignment="1">
      <alignment horizontal="center"/>
    </xf>
    <xf numFmtId="0" fontId="0" fillId="2" borderId="0" xfId="0" applyFill="1" applyAlignment="1">
      <alignment horizontal="left"/>
    </xf>
    <xf numFmtId="0" fontId="0" fillId="2" borderId="12" xfId="0" applyFill="1" applyBorder="1" applyAlignment="1">
      <alignment horizontal="center"/>
    </xf>
    <xf numFmtId="165" fontId="38" fillId="2" borderId="0" xfId="0" applyNumberFormat="1" applyFont="1" applyFill="1" applyBorder="1" applyAlignment="1">
      <alignment horizontal="left"/>
    </xf>
    <xf numFmtId="165" fontId="38" fillId="2" borderId="0" xfId="0" applyNumberFormat="1" applyFont="1" applyFill="1" applyBorder="1" applyAlignment="1">
      <alignment horizontal="center"/>
    </xf>
    <xf numFmtId="0" fontId="39" fillId="2" borderId="0" xfId="0" applyFont="1" applyFill="1" applyAlignment="1">
      <alignment horizontal="center"/>
    </xf>
    <xf numFmtId="0" fontId="40" fillId="2" borderId="0" xfId="0" applyFont="1" applyFill="1" applyAlignment="1">
      <alignment horizontal="center"/>
    </xf>
    <xf numFmtId="0" fontId="40" fillId="2" borderId="11" xfId="0" applyFont="1" applyFill="1" applyBorder="1" applyAlignment="1">
      <alignment horizontal="center"/>
    </xf>
    <xf numFmtId="1" fontId="35" fillId="2" borderId="12" xfId="0" applyNumberFormat="1" applyFont="1" applyFill="1" applyBorder="1" applyAlignment="1">
      <alignment horizontal="center"/>
    </xf>
    <xf numFmtId="1" fontId="41" fillId="2" borderId="12" xfId="0" applyNumberFormat="1" applyFont="1" applyFill="1" applyBorder="1" applyAlignment="1">
      <alignment horizontal="center"/>
    </xf>
    <xf numFmtId="1" fontId="41" fillId="2" borderId="13" xfId="0" applyNumberFormat="1" applyFont="1" applyFill="1" applyBorder="1" applyAlignment="1">
      <alignment horizontal="center"/>
    </xf>
    <xf numFmtId="165" fontId="42" fillId="2" borderId="14" xfId="0" applyNumberFormat="1" applyFont="1" applyFill="1" applyBorder="1" applyAlignment="1">
      <alignment horizontal="center"/>
    </xf>
    <xf numFmtId="165" fontId="37" fillId="2" borderId="0" xfId="0" applyNumberFormat="1" applyFont="1" applyFill="1" applyBorder="1" applyAlignment="1">
      <alignment horizontal="center"/>
    </xf>
    <xf numFmtId="165" fontId="37" fillId="2" borderId="15" xfId="0" applyNumberFormat="1" applyFont="1" applyFill="1" applyBorder="1" applyAlignment="1">
      <alignment horizontal="center"/>
    </xf>
    <xf numFmtId="0" fontId="40" fillId="2" borderId="14" xfId="0" applyFont="1" applyFill="1" applyBorder="1" applyAlignment="1">
      <alignment horizontal="center"/>
    </xf>
    <xf numFmtId="165" fontId="43" fillId="2" borderId="0" xfId="0" applyNumberFormat="1" applyFont="1" applyFill="1" applyBorder="1" applyAlignment="1">
      <alignment horizontal="center"/>
    </xf>
    <xf numFmtId="0" fontId="40" fillId="2" borderId="0" xfId="0" applyFont="1" applyFill="1" applyBorder="1" applyAlignment="1">
      <alignment horizontal="center"/>
    </xf>
    <xf numFmtId="0" fontId="40" fillId="2" borderId="15" xfId="0" applyFont="1" applyFill="1" applyBorder="1" applyAlignment="1">
      <alignment horizontal="center"/>
    </xf>
    <xf numFmtId="0" fontId="44" fillId="2" borderId="14" xfId="0" applyFont="1" applyFill="1" applyBorder="1" applyAlignment="1">
      <alignment horizontal="center"/>
    </xf>
    <xf numFmtId="0" fontId="43" fillId="2" borderId="17" xfId="0" applyFont="1" applyFill="1" applyBorder="1" applyAlignment="1">
      <alignment horizontal="center"/>
    </xf>
    <xf numFmtId="0" fontId="40" fillId="2" borderId="17" xfId="0" applyFont="1" applyFill="1" applyBorder="1" applyAlignment="1">
      <alignment horizontal="center"/>
    </xf>
    <xf numFmtId="0" fontId="40" fillId="2" borderId="18" xfId="0" applyFont="1" applyFill="1" applyBorder="1" applyAlignment="1">
      <alignment horizontal="center"/>
    </xf>
    <xf numFmtId="0" fontId="45" fillId="2" borderId="0" xfId="0" applyFont="1" applyFill="1" applyBorder="1" applyAlignment="1">
      <alignment horizontal="center"/>
    </xf>
    <xf numFmtId="0" fontId="43" fillId="2" borderId="0" xfId="0" applyFont="1" applyFill="1" applyBorder="1" applyAlignment="1">
      <alignment horizontal="center"/>
    </xf>
    <xf numFmtId="0" fontId="43" fillId="2" borderId="11" xfId="0" applyFont="1" applyFill="1" applyBorder="1" applyAlignment="1">
      <alignment horizontal="center"/>
    </xf>
    <xf numFmtId="165" fontId="40" fillId="2" borderId="0" xfId="0" applyNumberFormat="1" applyFont="1" applyFill="1" applyBorder="1" applyAlignment="1">
      <alignment horizontal="center"/>
    </xf>
    <xf numFmtId="165" fontId="40" fillId="2" borderId="15" xfId="0" applyNumberFormat="1" applyFont="1" applyFill="1" applyBorder="1" applyAlignment="1">
      <alignment horizontal="center"/>
    </xf>
    <xf numFmtId="10" fontId="46" fillId="27" borderId="14" xfId="0" applyNumberFormat="1" applyFont="1" applyFill="1" applyBorder="1" applyAlignment="1">
      <alignment horizontal="center"/>
    </xf>
    <xf numFmtId="0" fontId="43" fillId="2" borderId="14" xfId="0" applyFont="1" applyFill="1" applyBorder="1" applyAlignment="1">
      <alignment horizontal="center"/>
    </xf>
    <xf numFmtId="0" fontId="43" fillId="2" borderId="12" xfId="0" applyFont="1" applyFill="1" applyBorder="1" applyAlignment="1">
      <alignment horizontal="center"/>
    </xf>
    <xf numFmtId="0" fontId="40" fillId="2" borderId="12" xfId="0" applyFont="1" applyFill="1" applyBorder="1" applyAlignment="1">
      <alignment horizontal="center"/>
    </xf>
    <xf numFmtId="0" fontId="40" fillId="2" borderId="13" xfId="0" applyFont="1" applyFill="1" applyBorder="1" applyAlignment="1">
      <alignment horizontal="center"/>
    </xf>
    <xf numFmtId="0" fontId="41" fillId="2" borderId="0" xfId="0" applyFont="1" applyFill="1" applyBorder="1" applyAlignment="1">
      <alignment horizontal="center"/>
    </xf>
    <xf numFmtId="0" fontId="41" fillId="2" borderId="15" xfId="0" applyFont="1" applyFill="1" applyBorder="1" applyAlignment="1">
      <alignment horizontal="center"/>
    </xf>
    <xf numFmtId="0" fontId="42" fillId="2" borderId="14" xfId="0" applyFont="1" applyFill="1" applyBorder="1" applyAlignment="1">
      <alignment horizontal="center"/>
    </xf>
    <xf numFmtId="0" fontId="41" fillId="2" borderId="12" xfId="0" applyFont="1" applyFill="1" applyBorder="1" applyAlignment="1">
      <alignment horizontal="center"/>
    </xf>
    <xf numFmtId="0" fontId="34" fillId="2" borderId="12" xfId="0" applyFont="1" applyFill="1" applyBorder="1" applyAlignment="1">
      <alignment horizontal="center"/>
    </xf>
    <xf numFmtId="0" fontId="41" fillId="2" borderId="13" xfId="0" applyFont="1" applyFill="1" applyBorder="1" applyAlignment="1">
      <alignment horizontal="center"/>
    </xf>
    <xf numFmtId="165" fontId="40" fillId="2" borderId="0" xfId="0" applyNumberFormat="1" applyFont="1" applyFill="1" applyAlignment="1">
      <alignment horizontal="center"/>
    </xf>
    <xf numFmtId="165" fontId="43" fillId="2" borderId="17" xfId="0" applyNumberFormat="1" applyFont="1" applyFill="1" applyBorder="1" applyAlignment="1">
      <alignment horizontal="center"/>
    </xf>
    <xf numFmtId="0" fontId="5" fillId="2" borderId="0" xfId="854" applyFont="1" applyFill="1" applyAlignment="1">
      <alignment horizontal="center"/>
    </xf>
    <xf numFmtId="0" fontId="43" fillId="2" borderId="0" xfId="0" applyFont="1" applyFill="1" applyAlignment="1">
      <alignment horizontal="center"/>
    </xf>
    <xf numFmtId="10" fontId="36" fillId="27" borderId="14" xfId="0" applyNumberFormat="1" applyFont="1" applyFill="1" applyBorder="1" applyAlignment="1">
      <alignment horizontal="center"/>
    </xf>
    <xf numFmtId="0" fontId="43" fillId="2" borderId="16" xfId="0" applyFont="1" applyFill="1" applyBorder="1" applyAlignment="1">
      <alignment horizontal="center"/>
    </xf>
    <xf numFmtId="0" fontId="47" fillId="2" borderId="0" xfId="0" applyFont="1" applyFill="1" applyAlignment="1">
      <alignment horizontal="left"/>
    </xf>
    <xf numFmtId="0" fontId="0" fillId="2" borderId="11" xfId="0" applyFill="1" applyBorder="1"/>
    <xf numFmtId="0" fontId="1" fillId="2" borderId="16" xfId="0" applyFont="1" applyFill="1" applyBorder="1"/>
    <xf numFmtId="0" fontId="0" fillId="2" borderId="16" xfId="0" applyFill="1" applyBorder="1"/>
    <xf numFmtId="0" fontId="47" fillId="2" borderId="0" xfId="0" applyFont="1" applyFill="1"/>
    <xf numFmtId="0" fontId="1" fillId="2" borderId="11" xfId="0" applyFont="1" applyFill="1" applyBorder="1" applyAlignment="1">
      <alignment horizontal="center"/>
    </xf>
    <xf numFmtId="0" fontId="32" fillId="2" borderId="19" xfId="0" applyFont="1" applyFill="1" applyBorder="1" applyAlignment="1">
      <alignment horizontal="center"/>
    </xf>
    <xf numFmtId="0" fontId="1" fillId="2" borderId="20" xfId="0" applyFont="1" applyFill="1" applyBorder="1" applyAlignment="1">
      <alignment horizontal="center"/>
    </xf>
    <xf numFmtId="0" fontId="49" fillId="2" borderId="0" xfId="1114" applyFont="1" applyFill="1" applyAlignment="1" applyProtection="1"/>
    <xf numFmtId="0" fontId="33" fillId="2" borderId="0" xfId="0" applyFont="1" applyFill="1"/>
    <xf numFmtId="0" fontId="43" fillId="2" borderId="12" xfId="0" applyFont="1" applyFill="1" applyBorder="1" applyAlignment="1">
      <alignment horizontal="left"/>
    </xf>
    <xf numFmtId="0" fontId="31" fillId="2" borderId="0" xfId="0" applyFont="1" applyFill="1"/>
    <xf numFmtId="0" fontId="50" fillId="2" borderId="11" xfId="0" applyFont="1" applyFill="1" applyBorder="1" applyAlignment="1">
      <alignment horizontal="left"/>
    </xf>
    <xf numFmtId="165" fontId="0" fillId="2" borderId="15" xfId="0" applyNumberFormat="1" applyFill="1" applyBorder="1" applyAlignment="1">
      <alignment horizontal="center"/>
    </xf>
    <xf numFmtId="0" fontId="45" fillId="2" borderId="16" xfId="0" applyFont="1" applyFill="1" applyBorder="1" applyAlignment="1">
      <alignment horizontal="center"/>
    </xf>
    <xf numFmtId="165" fontId="40" fillId="2" borderId="21" xfId="0" applyNumberFormat="1" applyFont="1" applyFill="1" applyBorder="1" applyAlignment="1">
      <alignment horizontal="center"/>
    </xf>
    <xf numFmtId="165" fontId="0" fillId="2" borderId="0" xfId="0" applyNumberFormat="1" applyFill="1" applyAlignment="1">
      <alignment horizontal="center"/>
    </xf>
    <xf numFmtId="165" fontId="8" fillId="2" borderId="0" xfId="0" applyNumberFormat="1" applyFont="1" applyFill="1" applyAlignment="1">
      <alignment horizontal="center"/>
    </xf>
    <xf numFmtId="165" fontId="40" fillId="2" borderId="24" xfId="0" applyNumberFormat="1"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165" fontId="37" fillId="2" borderId="26" xfId="0" applyNumberFormat="1" applyFont="1" applyFill="1" applyBorder="1" applyAlignment="1">
      <alignment horizontal="center"/>
    </xf>
    <xf numFmtId="165" fontId="37" fillId="2" borderId="25" xfId="0" applyNumberFormat="1" applyFont="1" applyFill="1" applyBorder="1" applyAlignment="1">
      <alignment horizontal="center"/>
    </xf>
    <xf numFmtId="10" fontId="36" fillId="27" borderId="14" xfId="867" applyNumberFormat="1" applyFont="1" applyFill="1" applyBorder="1" applyAlignment="1">
      <alignment horizontal="center"/>
    </xf>
    <xf numFmtId="0" fontId="4" fillId="2" borderId="0" xfId="0" applyFont="1" applyFill="1" applyAlignment="1">
      <alignment horizontal="center" wrapText="1"/>
    </xf>
    <xf numFmtId="0" fontId="31" fillId="26" borderId="0" xfId="0" applyFont="1" applyFill="1"/>
    <xf numFmtId="0" fontId="31" fillId="26" borderId="0" xfId="0" applyFont="1" applyFill="1" applyAlignment="1">
      <alignment horizontal="center"/>
    </xf>
    <xf numFmtId="0" fontId="31" fillId="3" borderId="0" xfId="0" applyFont="1" applyFill="1"/>
  </cellXfs>
  <cellStyles count="2658">
    <cellStyle name="20% - Accent1 2" xfId="40"/>
    <cellStyle name="20% - Accent1 2 2" xfId="41"/>
    <cellStyle name="20% - Accent1 2 3" xfId="2541"/>
    <cellStyle name="20% - Accent1 2 4" xfId="2542"/>
    <cellStyle name="20% - Accent1 2 5" xfId="2543"/>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2 3" xfId="2544"/>
    <cellStyle name="20% - Accent2 2 4" xfId="2545"/>
    <cellStyle name="20% - Accent2 2 5" xfId="2546"/>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2 3" xfId="2547"/>
    <cellStyle name="20% - Accent3 2 4" xfId="2548"/>
    <cellStyle name="20% - Accent3 2 5" xfId="2549"/>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2 3" xfId="2550"/>
    <cellStyle name="20% - Accent4 2 4" xfId="2551"/>
    <cellStyle name="20% - Accent4 2 5" xfId="2552"/>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2 3" xfId="2553"/>
    <cellStyle name="20% - Accent5 2 4" xfId="2554"/>
    <cellStyle name="20% - Accent5 2 5" xfId="2555"/>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2 3" xfId="2556"/>
    <cellStyle name="20% - Accent6 2 4" xfId="2557"/>
    <cellStyle name="20% - Accent6 2 5" xfId="2558"/>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2 3" xfId="2559"/>
    <cellStyle name="40% - Accent1 2 4" xfId="2560"/>
    <cellStyle name="40% - Accent1 2 5" xfId="2561"/>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2 3" xfId="2562"/>
    <cellStyle name="40% - Accent2 2 4" xfId="2563"/>
    <cellStyle name="40% - Accent2 2 5" xfId="2564"/>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2 3" xfId="2565"/>
    <cellStyle name="40% - Accent3 2 4" xfId="2566"/>
    <cellStyle name="40% - Accent3 2 5" xfId="256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2 3" xfId="2568"/>
    <cellStyle name="40% - Accent4 2 4" xfId="2569"/>
    <cellStyle name="40% - Accent4 2 5" xfId="2570"/>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2 3" xfId="2571"/>
    <cellStyle name="40% - Accent5 2 4" xfId="2572"/>
    <cellStyle name="40% - Accent5 2 5" xfId="2573"/>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2 3" xfId="2574"/>
    <cellStyle name="40% - Accent6 2 4" xfId="2575"/>
    <cellStyle name="40% - Accent6 2 5" xfId="2576"/>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2 3" xfId="2577"/>
    <cellStyle name="60% - Accent1 2 4" xfId="2578"/>
    <cellStyle name="60% - Accent1 2 5" xfId="2579"/>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2 3" xfId="2580"/>
    <cellStyle name="60% - Accent2 2 4" xfId="2581"/>
    <cellStyle name="60% - Accent2 2 5" xfId="2582"/>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2 3" xfId="2583"/>
    <cellStyle name="60% - Accent3 2 4" xfId="2584"/>
    <cellStyle name="60% - Accent3 2 5" xfId="2585"/>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2 3" xfId="2586"/>
    <cellStyle name="60% - Accent4 2 4" xfId="2587"/>
    <cellStyle name="60% - Accent4 2 5" xfId="2588"/>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2 3" xfId="2589"/>
    <cellStyle name="60% - Accent5 2 4" xfId="2590"/>
    <cellStyle name="60% - Accent5 2 5" xfId="2591"/>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2 3" xfId="2592"/>
    <cellStyle name="60% - Accent6 2 4" xfId="2593"/>
    <cellStyle name="60% - Accent6 2 5" xfId="2594"/>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2 3" xfId="2595"/>
    <cellStyle name="Accent1 2 4" xfId="2596"/>
    <cellStyle name="Accent1 2 5" xfId="259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2 3" xfId="2598"/>
    <cellStyle name="Accent2 2 4" xfId="2599"/>
    <cellStyle name="Accent2 2 5" xfId="2600"/>
    <cellStyle name="Accent2 3" xfId="152"/>
    <cellStyle name="Accent2 4" xfId="339"/>
    <cellStyle name="Accent2 5" xfId="381"/>
    <cellStyle name="Accent2 6" xfId="422"/>
    <cellStyle name="Accent2 7" xfId="458"/>
    <cellStyle name="Accent2 8" xfId="503"/>
    <cellStyle name="Accent3 2" xfId="80"/>
    <cellStyle name="Accent3 2 2" xfId="81"/>
    <cellStyle name="Accent3 2 3" xfId="2601"/>
    <cellStyle name="Accent3 2 4" xfId="2602"/>
    <cellStyle name="Accent3 2 5" xfId="2603"/>
    <cellStyle name="Accent3 3" xfId="151"/>
    <cellStyle name="Accent3 4" xfId="341"/>
    <cellStyle name="Accent3 5" xfId="383"/>
    <cellStyle name="Accent3 6" xfId="424"/>
    <cellStyle name="Accent3 7" xfId="459"/>
    <cellStyle name="Accent3 8" xfId="504"/>
    <cellStyle name="Accent4 2" xfId="82"/>
    <cellStyle name="Accent4 2 2" xfId="83"/>
    <cellStyle name="Accent4 2 3" xfId="2604"/>
    <cellStyle name="Accent4 2 4" xfId="2605"/>
    <cellStyle name="Accent4 2 5" xfId="2606"/>
    <cellStyle name="Accent4 3" xfId="150"/>
    <cellStyle name="Accent4 4" xfId="343"/>
    <cellStyle name="Accent4 5" xfId="385"/>
    <cellStyle name="Accent4 6" xfId="425"/>
    <cellStyle name="Accent4 7" xfId="460"/>
    <cellStyle name="Accent4 8" xfId="505"/>
    <cellStyle name="Accent5 2" xfId="84"/>
    <cellStyle name="Accent5 2 2" xfId="85"/>
    <cellStyle name="Accent5 2 3" xfId="2607"/>
    <cellStyle name="Accent5 2 4" xfId="2608"/>
    <cellStyle name="Accent5 2 5" xfId="2609"/>
    <cellStyle name="Accent5 3" xfId="149"/>
    <cellStyle name="Accent5 4" xfId="344"/>
    <cellStyle name="Accent5 5" xfId="387"/>
    <cellStyle name="Accent5 6" xfId="427"/>
    <cellStyle name="Accent5 7" xfId="461"/>
    <cellStyle name="Accent5 8" xfId="506"/>
    <cellStyle name="Accent6 2" xfId="86"/>
    <cellStyle name="Accent6 2 2" xfId="87"/>
    <cellStyle name="Accent6 2 3" xfId="2610"/>
    <cellStyle name="Accent6 2 4" xfId="2611"/>
    <cellStyle name="Accent6 2 5" xfId="2612"/>
    <cellStyle name="Accent6 3" xfId="148"/>
    <cellStyle name="Accent6 4" xfId="346"/>
    <cellStyle name="Accent6 5" xfId="388"/>
    <cellStyle name="Accent6 6" xfId="428"/>
    <cellStyle name="Accent6 7" xfId="462"/>
    <cellStyle name="Accent6 8" xfId="507"/>
    <cellStyle name="Bad 2" xfId="88"/>
    <cellStyle name="Bad 2 2" xfId="89"/>
    <cellStyle name="Bad 2 3" xfId="2613"/>
    <cellStyle name="Bad 2 4" xfId="2614"/>
    <cellStyle name="Bad 2 5" xfId="2615"/>
    <cellStyle name="Bad 3" xfId="147"/>
    <cellStyle name="Bad 4" xfId="348"/>
    <cellStyle name="Bad 5" xfId="390"/>
    <cellStyle name="Bad 6" xfId="430"/>
    <cellStyle name="Bad 7" xfId="463"/>
    <cellStyle name="Bad 8" xfId="508"/>
    <cellStyle name="Calculation 2" xfId="90"/>
    <cellStyle name="Calculation 2 2" xfId="91"/>
    <cellStyle name="Calculation 2 3" xfId="2616"/>
    <cellStyle name="Calculation 2 4" xfId="2617"/>
    <cellStyle name="Calculation 2 5" xfId="2618"/>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2 3" xfId="2619"/>
    <cellStyle name="Check Cell 2 4" xfId="2620"/>
    <cellStyle name="Check Cell 2 5" xfId="2621"/>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1158"/>
    <cellStyle name="Comma0 2 3" xfId="302"/>
    <cellStyle name="Comma0 2 30" xfId="1127"/>
    <cellStyle name="Comma0 2 31" xfId="1211"/>
    <cellStyle name="Comma0 2 32" xfId="1207"/>
    <cellStyle name="Comma0 2 33" xfId="1199"/>
    <cellStyle name="Comma0 2 34" xfId="1217"/>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137"/>
    <cellStyle name="Comma0 3 3" xfId="281"/>
    <cellStyle name="Comma0 3 30" xfId="1210"/>
    <cellStyle name="Comma0 3 31" xfId="1197"/>
    <cellStyle name="Comma0 3 32" xfId="1151"/>
    <cellStyle name="Comma0 3 33" xfId="1128"/>
    <cellStyle name="Comma0 3 34" xfId="1215"/>
    <cellStyle name="Comma0 3 4" xfId="671"/>
    <cellStyle name="Comma0 3 5" xfId="680"/>
    <cellStyle name="Comma0 3 6" xfId="692"/>
    <cellStyle name="Comma0 3 7" xfId="703"/>
    <cellStyle name="Comma0 3 8" xfId="712"/>
    <cellStyle name="Comma0 3 9" xfId="724"/>
    <cellStyle name="Comma0 4" xfId="871"/>
    <cellStyle name="Comma0 4 10" xfId="1241"/>
    <cellStyle name="Comma0 4 11" xfId="1609"/>
    <cellStyle name="Comma0 4 12" xfId="1599"/>
    <cellStyle name="Comma0 4 13" xfId="1850"/>
    <cellStyle name="Comma0 4 14" xfId="1560"/>
    <cellStyle name="Comma0 4 15" xfId="1978"/>
    <cellStyle name="Comma0 4 16" xfId="1442"/>
    <cellStyle name="Comma0 4 17" xfId="2167"/>
    <cellStyle name="Comma0 4 18" xfId="1223"/>
    <cellStyle name="Comma0 4 19" xfId="1398"/>
    <cellStyle name="Comma0 4 2" xfId="1004"/>
    <cellStyle name="Comma0 4 2 10" xfId="1843"/>
    <cellStyle name="Comma0 4 2 11" xfId="1830"/>
    <cellStyle name="Comma0 4 2 12" xfId="1380"/>
    <cellStyle name="Comma0 4 2 13" xfId="2164"/>
    <cellStyle name="Comma0 4 2 14" xfId="1846"/>
    <cellStyle name="Comma0 4 2 15" xfId="1961"/>
    <cellStyle name="Comma0 4 2 16" xfId="1728"/>
    <cellStyle name="Comma0 4 2 17" xfId="1547"/>
    <cellStyle name="Comma0 4 2 18" xfId="1775"/>
    <cellStyle name="Comma0 4 2 19" xfId="2171"/>
    <cellStyle name="Comma0 4 2 2" xfId="1021"/>
    <cellStyle name="Comma0 4 2 2 10" xfId="2357"/>
    <cellStyle name="Comma0 4 2 2 11" xfId="2397"/>
    <cellStyle name="Comma0 4 2 2 12" xfId="2434"/>
    <cellStyle name="Comma0 4 2 2 13" xfId="2466"/>
    <cellStyle name="Comma0 4 2 2 14" xfId="2496"/>
    <cellStyle name="Comma0 4 2 2 2" xfId="1338"/>
    <cellStyle name="Comma0 4 2 2 2 10" xfId="2372"/>
    <cellStyle name="Comma0 4 2 2 2 11" xfId="2412"/>
    <cellStyle name="Comma0 4 2 2 2 12" xfId="2449"/>
    <cellStyle name="Comma0 4 2 2 2 13" xfId="2481"/>
    <cellStyle name="Comma0 4 2 2 2 14" xfId="2511"/>
    <cellStyle name="Comma0 4 2 2 2 2" xfId="1979"/>
    <cellStyle name="Comma0 4 2 2 2 3" xfId="2024"/>
    <cellStyle name="Comma0 4 2 2 2 4" xfId="2086"/>
    <cellStyle name="Comma0 4 2 2 2 5" xfId="2139"/>
    <cellStyle name="Comma0 4 2 2 2 6" xfId="2192"/>
    <cellStyle name="Comma0 4 2 2 2 7" xfId="2241"/>
    <cellStyle name="Comma0 4 2 2 2 8" xfId="2287"/>
    <cellStyle name="Comma0 4 2 2 2 9" xfId="2330"/>
    <cellStyle name="Comma0 4 2 2 3" xfId="1798"/>
    <cellStyle name="Comma0 4 2 2 4" xfId="2071"/>
    <cellStyle name="Comma0 4 2 2 5" xfId="2124"/>
    <cellStyle name="Comma0 4 2 2 6" xfId="2177"/>
    <cellStyle name="Comma0 4 2 2 7" xfId="2224"/>
    <cellStyle name="Comma0 4 2 2 8" xfId="2270"/>
    <cellStyle name="Comma0 4 2 2 9" xfId="2314"/>
    <cellStyle name="Comma0 4 2 20" xfId="1470"/>
    <cellStyle name="Comma0 4 2 3" xfId="1067"/>
    <cellStyle name="Comma0 4 2 4" xfId="914"/>
    <cellStyle name="Comma0 4 2 5" xfId="966"/>
    <cellStyle name="Comma0 4 2 6" xfId="915"/>
    <cellStyle name="Comma0 4 2 7" xfId="917"/>
    <cellStyle name="Comma0 4 2 8" xfId="1853"/>
    <cellStyle name="Comma0 4 2 9" xfId="1702"/>
    <cellStyle name="Comma0 4 20" xfId="1613"/>
    <cellStyle name="Comma0 4 21" xfId="1672"/>
    <cellStyle name="Comma0 4 22" xfId="2260"/>
    <cellStyle name="Comma0 4 23" xfId="2526"/>
    <cellStyle name="Comma0 4 3" xfId="1036"/>
    <cellStyle name="Comma0 4 4" xfId="1051"/>
    <cellStyle name="Comma0 4 5" xfId="950"/>
    <cellStyle name="Comma0 4 5 10" xfId="1587"/>
    <cellStyle name="Comma0 4 5 11" xfId="1498"/>
    <cellStyle name="Comma0 4 5 12" xfId="1381"/>
    <cellStyle name="Comma0 4 5 13" xfId="1611"/>
    <cellStyle name="Comma0 4 5 14" xfId="1630"/>
    <cellStyle name="Comma0 4 5 15" xfId="1251"/>
    <cellStyle name="Comma0 4 5 2" xfId="1308"/>
    <cellStyle name="Comma0 4 5 2 10" xfId="2040"/>
    <cellStyle name="Comma0 4 5 2 11" xfId="1523"/>
    <cellStyle name="Comma0 4 5 2 12" xfId="1943"/>
    <cellStyle name="Comma0 4 5 2 13" xfId="2121"/>
    <cellStyle name="Comma0 4 5 2 14" xfId="1636"/>
    <cellStyle name="Comma0 4 5 2 2" xfId="1913"/>
    <cellStyle name="Comma0 4 5 2 3" xfId="1476"/>
    <cellStyle name="Comma0 4 5 2 4" xfId="1730"/>
    <cellStyle name="Comma0 4 5 2 5" xfId="1524"/>
    <cellStyle name="Comma0 4 5 2 6" xfId="1901"/>
    <cellStyle name="Comma0 4 5 2 7" xfId="1877"/>
    <cellStyle name="Comma0 4 5 2 8" xfId="1748"/>
    <cellStyle name="Comma0 4 5 2 9" xfId="2166"/>
    <cellStyle name="Comma0 4 5 3" xfId="1887"/>
    <cellStyle name="Comma0 4 5 4" xfId="1551"/>
    <cellStyle name="Comma0 4 5 5" xfId="1440"/>
    <cellStyle name="Comma0 4 5 6" xfId="1240"/>
    <cellStyle name="Comma0 4 5 7" xfId="1391"/>
    <cellStyle name="Comma0 4 5 8" xfId="1462"/>
    <cellStyle name="Comma0 4 5 9" xfId="1572"/>
    <cellStyle name="Comma0 4 6" xfId="886"/>
    <cellStyle name="Comma0 4 6 2" xfId="1248"/>
    <cellStyle name="Comma0 4 6 3" xfId="1266"/>
    <cellStyle name="Comma0 4 7" xfId="916"/>
    <cellStyle name="Comma0 4 7 2" xfId="1483"/>
    <cellStyle name="Comma0 4 7 3" xfId="1284"/>
    <cellStyle name="Comma0 4 8" xfId="931"/>
    <cellStyle name="Comma0 4 8 2" xfId="1510"/>
    <cellStyle name="Comma0 4 8 3" xfId="1294"/>
    <cellStyle name="Comma0 4 9" xfId="891"/>
    <cellStyle name="Comma0 4 9 2" xfId="1359"/>
    <cellStyle name="Comma0 4 9 3" xfId="1269"/>
    <cellStyle name="Comma0 5" xfId="879"/>
    <cellStyle name="Comma0 5 10" xfId="1242"/>
    <cellStyle name="Comma0 5 11" xfId="1631"/>
    <cellStyle name="Comma0 5 12" xfId="1707"/>
    <cellStyle name="Comma0 5 13" xfId="1518"/>
    <cellStyle name="Comma0 5 14" xfId="1634"/>
    <cellStyle name="Comma0 5 15" xfId="1620"/>
    <cellStyle name="Comma0 5 16" xfId="2158"/>
    <cellStyle name="Comma0 5 17" xfId="1710"/>
    <cellStyle name="Comma0 5 18" xfId="1701"/>
    <cellStyle name="Comma0 5 19" xfId="1994"/>
    <cellStyle name="Comma0 5 2" xfId="1012"/>
    <cellStyle name="Comma0 5 2 10" xfId="1517"/>
    <cellStyle name="Comma0 5 2 11" xfId="1727"/>
    <cellStyle name="Comma0 5 2 12" xfId="1452"/>
    <cellStyle name="Comma0 5 2 13" xfId="2123"/>
    <cellStyle name="Comma0 5 2 14" xfId="1533"/>
    <cellStyle name="Comma0 5 2 15" xfId="1648"/>
    <cellStyle name="Comma0 5 2 16" xfId="2051"/>
    <cellStyle name="Comma0 5 2 17" xfId="1842"/>
    <cellStyle name="Comma0 5 2 18" xfId="1720"/>
    <cellStyle name="Comma0 5 2 19" xfId="2060"/>
    <cellStyle name="Comma0 5 2 2" xfId="1029"/>
    <cellStyle name="Comma0 5 2 2 10" xfId="2365"/>
    <cellStyle name="Comma0 5 2 2 11" xfId="2405"/>
    <cellStyle name="Comma0 5 2 2 12" xfId="2442"/>
    <cellStyle name="Comma0 5 2 2 13" xfId="2474"/>
    <cellStyle name="Comma0 5 2 2 14" xfId="2504"/>
    <cellStyle name="Comma0 5 2 2 2" xfId="1346"/>
    <cellStyle name="Comma0 5 2 2 2 10" xfId="2380"/>
    <cellStyle name="Comma0 5 2 2 2 11" xfId="2420"/>
    <cellStyle name="Comma0 5 2 2 2 12" xfId="2457"/>
    <cellStyle name="Comma0 5 2 2 2 13" xfId="2489"/>
    <cellStyle name="Comma0 5 2 2 2 14" xfId="2519"/>
    <cellStyle name="Comma0 5 2 2 2 2" xfId="1987"/>
    <cellStyle name="Comma0 5 2 2 2 3" xfId="2032"/>
    <cellStyle name="Comma0 5 2 2 2 4" xfId="2094"/>
    <cellStyle name="Comma0 5 2 2 2 5" xfId="2147"/>
    <cellStyle name="Comma0 5 2 2 2 6" xfId="2200"/>
    <cellStyle name="Comma0 5 2 2 2 7" xfId="2249"/>
    <cellStyle name="Comma0 5 2 2 2 8" xfId="2295"/>
    <cellStyle name="Comma0 5 2 2 2 9" xfId="2338"/>
    <cellStyle name="Comma0 5 2 2 3" xfId="1806"/>
    <cellStyle name="Comma0 5 2 2 4" xfId="2079"/>
    <cellStyle name="Comma0 5 2 2 5" xfId="2132"/>
    <cellStyle name="Comma0 5 2 2 6" xfId="2185"/>
    <cellStyle name="Comma0 5 2 2 7" xfId="2232"/>
    <cellStyle name="Comma0 5 2 2 8" xfId="2278"/>
    <cellStyle name="Comma0 5 2 2 9" xfId="2322"/>
    <cellStyle name="Comma0 5 2 20" xfId="1392"/>
    <cellStyle name="Comma0 5 2 3" xfId="1075"/>
    <cellStyle name="Comma0 5 2 4" xfId="992"/>
    <cellStyle name="Comma0 5 2 5" xfId="962"/>
    <cellStyle name="Comma0 5 2 6" xfId="990"/>
    <cellStyle name="Comma0 5 2 7" xfId="961"/>
    <cellStyle name="Comma0 5 2 8" xfId="1464"/>
    <cellStyle name="Comma0 5 2 9" xfId="1882"/>
    <cellStyle name="Comma0 5 20" xfId="1521"/>
    <cellStyle name="Comma0 5 21" xfId="2239"/>
    <cellStyle name="Comma0 5 22" xfId="2285"/>
    <cellStyle name="Comma0 5 23" xfId="2534"/>
    <cellStyle name="Comma0 5 3" xfId="1044"/>
    <cellStyle name="Comma0 5 4" xfId="1059"/>
    <cellStyle name="Comma0 5 5" xfId="952"/>
    <cellStyle name="Comma0 5 5 10" xfId="1484"/>
    <cellStyle name="Comma0 5 5 11" xfId="1855"/>
    <cellStyle name="Comma0 5 5 12" xfId="2107"/>
    <cellStyle name="Comma0 5 5 13" xfId="2045"/>
    <cellStyle name="Comma0 5 5 14" xfId="1370"/>
    <cellStyle name="Comma0 5 5 15" xfId="1259"/>
    <cellStyle name="Comma0 5 5 2" xfId="1309"/>
    <cellStyle name="Comma0 5 5 2 10" xfId="2266"/>
    <cellStyle name="Comma0 5 5 2 11" xfId="2310"/>
    <cellStyle name="Comma0 5 5 2 12" xfId="2353"/>
    <cellStyle name="Comma0 5 5 2 13" xfId="2393"/>
    <cellStyle name="Comma0 5 5 2 14" xfId="2431"/>
    <cellStyle name="Comma0 5 5 2 2" xfId="1921"/>
    <cellStyle name="Comma0 5 5 2 3" xfId="1421"/>
    <cellStyle name="Comma0 5 5 2 4" xfId="1970"/>
    <cellStyle name="Comma0 5 5 2 5" xfId="2011"/>
    <cellStyle name="Comma0 5 5 2 6" xfId="2062"/>
    <cellStyle name="Comma0 5 5 2 7" xfId="2156"/>
    <cellStyle name="Comma0 5 5 2 8" xfId="1726"/>
    <cellStyle name="Comma0 5 5 2 9" xfId="2220"/>
    <cellStyle name="Comma0 5 5 3" xfId="1627"/>
    <cellStyle name="Comma0 5 5 4" xfId="1654"/>
    <cellStyle name="Comma0 5 5 5" xfId="1580"/>
    <cellStyle name="Comma0 5 5 6" xfId="1878"/>
    <cellStyle name="Comma0 5 5 7" xfId="1783"/>
    <cellStyle name="Comma0 5 5 8" xfId="1756"/>
    <cellStyle name="Comma0 5 5 9" xfId="1244"/>
    <cellStyle name="Comma0 5 6" xfId="943"/>
    <cellStyle name="Comma0 5 6 2" xfId="1550"/>
    <cellStyle name="Comma0 5 6 3" xfId="1303"/>
    <cellStyle name="Comma0 5 7" xfId="954"/>
    <cellStyle name="Comma0 5 7 2" xfId="1586"/>
    <cellStyle name="Comma0 5 7 3" xfId="1311"/>
    <cellStyle name="Comma0 5 8" xfId="982"/>
    <cellStyle name="Comma0 5 8 2" xfId="1691"/>
    <cellStyle name="Comma0 5 8 3" xfId="1324"/>
    <cellStyle name="Comma0 5 9" xfId="953"/>
    <cellStyle name="Comma0 5 9 2" xfId="1575"/>
    <cellStyle name="Comma0 5 9 3" xfId="1310"/>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153"/>
    <cellStyle name="Currency0 2 3" xfId="268"/>
    <cellStyle name="Currency0 2 30" xfId="1191"/>
    <cellStyle name="Currency0 2 31" xfId="1203"/>
    <cellStyle name="Currency0 2 32" xfId="1159"/>
    <cellStyle name="Currency0 2 33" xfId="1165"/>
    <cellStyle name="Currency0 2 34" xfId="1216"/>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1157"/>
    <cellStyle name="Currency0 3 3" xfId="240"/>
    <cellStyle name="Currency0 3 30" xfId="1149"/>
    <cellStyle name="Currency0 3 31" xfId="1194"/>
    <cellStyle name="Currency0 3 32" xfId="1139"/>
    <cellStyle name="Currency0 3 33" xfId="1212"/>
    <cellStyle name="Currency0 3 34" xfId="1142"/>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237"/>
    <cellStyle name="Currency0 4 11" xfId="1579"/>
    <cellStyle name="Currency0 4 12" xfId="1435"/>
    <cellStyle name="Currency0 4 13" xfId="1779"/>
    <cellStyle name="Currency0 4 14" xfId="1454"/>
    <cellStyle name="Currency0 4 15" xfId="1666"/>
    <cellStyle name="Currency0 4 16" xfId="1540"/>
    <cellStyle name="Currency0 4 17" xfId="2020"/>
    <cellStyle name="Currency0 4 18" xfId="1968"/>
    <cellStyle name="Currency0 4 19" xfId="1594"/>
    <cellStyle name="Currency0 4 2" xfId="1005"/>
    <cellStyle name="Currency0 4 2 10" xfId="1652"/>
    <cellStyle name="Currency0 4 2 11" xfId="1838"/>
    <cellStyle name="Currency0 4 2 12" xfId="1763"/>
    <cellStyle name="Currency0 4 2 13" xfId="1854"/>
    <cellStyle name="Currency0 4 2 14" xfId="1874"/>
    <cellStyle name="Currency0 4 2 15" xfId="2118"/>
    <cellStyle name="Currency0 4 2 16" xfId="2066"/>
    <cellStyle name="Currency0 4 2 17" xfId="2111"/>
    <cellStyle name="Currency0 4 2 18" xfId="1557"/>
    <cellStyle name="Currency0 4 2 19" xfId="2212"/>
    <cellStyle name="Currency0 4 2 2" xfId="1022"/>
    <cellStyle name="Currency0 4 2 2 10" xfId="2358"/>
    <cellStyle name="Currency0 4 2 2 11" xfId="2398"/>
    <cellStyle name="Currency0 4 2 2 12" xfId="2435"/>
    <cellStyle name="Currency0 4 2 2 13" xfId="2467"/>
    <cellStyle name="Currency0 4 2 2 14" xfId="2497"/>
    <cellStyle name="Currency0 4 2 2 2" xfId="1339"/>
    <cellStyle name="Currency0 4 2 2 2 10" xfId="2373"/>
    <cellStyle name="Currency0 4 2 2 2 11" xfId="2413"/>
    <cellStyle name="Currency0 4 2 2 2 12" xfId="2450"/>
    <cellStyle name="Currency0 4 2 2 2 13" xfId="2482"/>
    <cellStyle name="Currency0 4 2 2 2 14" xfId="2512"/>
    <cellStyle name="Currency0 4 2 2 2 2" xfId="1980"/>
    <cellStyle name="Currency0 4 2 2 2 3" xfId="2025"/>
    <cellStyle name="Currency0 4 2 2 2 4" xfId="2087"/>
    <cellStyle name="Currency0 4 2 2 2 5" xfId="2140"/>
    <cellStyle name="Currency0 4 2 2 2 6" xfId="2193"/>
    <cellStyle name="Currency0 4 2 2 2 7" xfId="2242"/>
    <cellStyle name="Currency0 4 2 2 2 8" xfId="2288"/>
    <cellStyle name="Currency0 4 2 2 2 9" xfId="2331"/>
    <cellStyle name="Currency0 4 2 2 3" xfId="1799"/>
    <cellStyle name="Currency0 4 2 2 4" xfId="2072"/>
    <cellStyle name="Currency0 4 2 2 5" xfId="2125"/>
    <cellStyle name="Currency0 4 2 2 6" xfId="2178"/>
    <cellStyle name="Currency0 4 2 2 7" xfId="2225"/>
    <cellStyle name="Currency0 4 2 2 8" xfId="2271"/>
    <cellStyle name="Currency0 4 2 2 9" xfId="2315"/>
    <cellStyle name="Currency0 4 2 20" xfId="1772"/>
    <cellStyle name="Currency0 4 2 3" xfId="1068"/>
    <cellStyle name="Currency0 4 2 4" xfId="993"/>
    <cellStyle name="Currency0 4 2 5" xfId="1082"/>
    <cellStyle name="Currency0 4 2 6" xfId="1087"/>
    <cellStyle name="Currency0 4 2 7" xfId="922"/>
    <cellStyle name="Currency0 4 2 8" xfId="1416"/>
    <cellStyle name="Currency0 4 2 9" xfId="1411"/>
    <cellStyle name="Currency0 4 20" xfId="1361"/>
    <cellStyle name="Currency0 4 21" xfId="1893"/>
    <cellStyle name="Currency0 4 22" xfId="2043"/>
    <cellStyle name="Currency0 4 23" xfId="2527"/>
    <cellStyle name="Currency0 4 3" xfId="1037"/>
    <cellStyle name="Currency0 4 4" xfId="1052"/>
    <cellStyle name="Currency0 4 5" xfId="946"/>
    <cellStyle name="Currency0 4 5 10" xfId="2302"/>
    <cellStyle name="Currency0 4 5 11" xfId="2345"/>
    <cellStyle name="Currency0 4 5 12" xfId="2387"/>
    <cellStyle name="Currency0 4 5 13" xfId="2427"/>
    <cellStyle name="Currency0 4 5 14" xfId="2464"/>
    <cellStyle name="Currency0 4 5 15" xfId="1252"/>
    <cellStyle name="Currency0 4 5 2" xfId="1305"/>
    <cellStyle name="Currency0 4 5 2 10" xfId="1504"/>
    <cellStyle name="Currency0 4 5 2 11" xfId="1394"/>
    <cellStyle name="Currency0 4 5 2 12" xfId="1466"/>
    <cellStyle name="Currency0 4 5 2 13" xfId="1425"/>
    <cellStyle name="Currency0 4 5 2 14" xfId="1849"/>
    <cellStyle name="Currency0 4 5 2 2" xfId="1914"/>
    <cellStyle name="Currency0 4 5 2 3" xfId="1486"/>
    <cellStyle name="Currency0 4 5 2 4" xfId="1942"/>
    <cellStyle name="Currency0 4 5 2 5" xfId="1576"/>
    <cellStyle name="Currency0 4 5 2 6" xfId="1835"/>
    <cellStyle name="Currency0 4 5 2 7" xfId="1618"/>
    <cellStyle name="Currency0 4 5 2 8" xfId="2176"/>
    <cellStyle name="Currency0 4 5 2 9" xfId="1480"/>
    <cellStyle name="Currency0 4 5 3" xfId="1641"/>
    <cellStyle name="Currency0 4 5 4" xfId="1997"/>
    <cellStyle name="Currency0 4 5 5" xfId="2042"/>
    <cellStyle name="Currency0 4 5 6" xfId="2103"/>
    <cellStyle name="Currency0 4 5 7" xfId="1825"/>
    <cellStyle name="Currency0 4 5 8" xfId="2114"/>
    <cellStyle name="Currency0 4 5 9" xfId="2256"/>
    <cellStyle name="Currency0 4 6" xfId="900"/>
    <cellStyle name="Currency0 4 6 2" xfId="1409"/>
    <cellStyle name="Currency0 4 6 3" xfId="1276"/>
    <cellStyle name="Currency0 4 7" xfId="932"/>
    <cellStyle name="Currency0 4 7 2" xfId="1512"/>
    <cellStyle name="Currency0 4 7 3" xfId="1295"/>
    <cellStyle name="Currency0 4 8" xfId="928"/>
    <cellStyle name="Currency0 4 8 2" xfId="1508"/>
    <cellStyle name="Currency0 4 8 3" xfId="1291"/>
    <cellStyle name="Currency0 4 9" xfId="968"/>
    <cellStyle name="Currency0 4 9 2" xfId="1628"/>
    <cellStyle name="Currency0 4 9 3" xfId="1318"/>
    <cellStyle name="Currency0 5" xfId="880"/>
    <cellStyle name="Currency0 5 10" xfId="1238"/>
    <cellStyle name="Currency0 5 11" xfId="1406"/>
    <cellStyle name="Currency0 5 12" xfId="1528"/>
    <cellStyle name="Currency0 5 13" xfId="1865"/>
    <cellStyle name="Currency0 5 14" xfId="1460"/>
    <cellStyle name="Currency0 5 15" xfId="1506"/>
    <cellStyle name="Currency0 5 16" xfId="1839"/>
    <cellStyle name="Currency0 5 17" xfId="1929"/>
    <cellStyle name="Currency0 5 18" xfId="1851"/>
    <cellStyle name="Currency0 5 19" xfId="1568"/>
    <cellStyle name="Currency0 5 2" xfId="1013"/>
    <cellStyle name="Currency0 5 2 10" xfId="1963"/>
    <cellStyle name="Currency0 5 2 11" xfId="2005"/>
    <cellStyle name="Currency0 5 2 12" xfId="2054"/>
    <cellStyle name="Currency0 5 2 13" xfId="1792"/>
    <cellStyle name="Currency0 5 2 14" xfId="1747"/>
    <cellStyle name="Currency0 5 2 15" xfId="2217"/>
    <cellStyle name="Currency0 5 2 16" xfId="2263"/>
    <cellStyle name="Currency0 5 2 17" xfId="2307"/>
    <cellStyle name="Currency0 5 2 18" xfId="2350"/>
    <cellStyle name="Currency0 5 2 19" xfId="2390"/>
    <cellStyle name="Currency0 5 2 2" xfId="1030"/>
    <cellStyle name="Currency0 5 2 2 10" xfId="2366"/>
    <cellStyle name="Currency0 5 2 2 11" xfId="2406"/>
    <cellStyle name="Currency0 5 2 2 12" xfId="2443"/>
    <cellStyle name="Currency0 5 2 2 13" xfId="2475"/>
    <cellStyle name="Currency0 5 2 2 14" xfId="2505"/>
    <cellStyle name="Currency0 5 2 2 2" xfId="1347"/>
    <cellStyle name="Currency0 5 2 2 2 10" xfId="2381"/>
    <cellStyle name="Currency0 5 2 2 2 11" xfId="2421"/>
    <cellStyle name="Currency0 5 2 2 2 12" xfId="2458"/>
    <cellStyle name="Currency0 5 2 2 2 13" xfId="2490"/>
    <cellStyle name="Currency0 5 2 2 2 14" xfId="2520"/>
    <cellStyle name="Currency0 5 2 2 2 2" xfId="1988"/>
    <cellStyle name="Currency0 5 2 2 2 3" xfId="2033"/>
    <cellStyle name="Currency0 5 2 2 2 4" xfId="2095"/>
    <cellStyle name="Currency0 5 2 2 2 5" xfId="2148"/>
    <cellStyle name="Currency0 5 2 2 2 6" xfId="2201"/>
    <cellStyle name="Currency0 5 2 2 2 7" xfId="2250"/>
    <cellStyle name="Currency0 5 2 2 2 8" xfId="2296"/>
    <cellStyle name="Currency0 5 2 2 2 9" xfId="2339"/>
    <cellStyle name="Currency0 5 2 2 3" xfId="1807"/>
    <cellStyle name="Currency0 5 2 2 4" xfId="2080"/>
    <cellStyle name="Currency0 5 2 2 5" xfId="2133"/>
    <cellStyle name="Currency0 5 2 2 6" xfId="2186"/>
    <cellStyle name="Currency0 5 2 2 7" xfId="2233"/>
    <cellStyle name="Currency0 5 2 2 8" xfId="2279"/>
    <cellStyle name="Currency0 5 2 2 9" xfId="2323"/>
    <cellStyle name="Currency0 5 2 20" xfId="2429"/>
    <cellStyle name="Currency0 5 2 3" xfId="1076"/>
    <cellStyle name="Currency0 5 2 4" xfId="971"/>
    <cellStyle name="Currency0 5 2 5" xfId="1088"/>
    <cellStyle name="Currency0 5 2 6" xfId="956"/>
    <cellStyle name="Currency0 5 2 7" xfId="1095"/>
    <cellStyle name="Currency0 5 2 8" xfId="1688"/>
    <cellStyle name="Currency0 5 2 9" xfId="1818"/>
    <cellStyle name="Currency0 5 20" xfId="2257"/>
    <cellStyle name="Currency0 5 21" xfId="2303"/>
    <cellStyle name="Currency0 5 22" xfId="2346"/>
    <cellStyle name="Currency0 5 23" xfId="2535"/>
    <cellStyle name="Currency0 5 3" xfId="1045"/>
    <cellStyle name="Currency0 5 4" xfId="1060"/>
    <cellStyle name="Currency0 5 5" xfId="947"/>
    <cellStyle name="Currency0 5 5 10" xfId="2265"/>
    <cellStyle name="Currency0 5 5 11" xfId="2309"/>
    <cellStyle name="Currency0 5 5 12" xfId="2352"/>
    <cellStyle name="Currency0 5 5 13" xfId="2392"/>
    <cellStyle name="Currency0 5 5 14" xfId="2430"/>
    <cellStyle name="Currency0 5 5 15" xfId="1260"/>
    <cellStyle name="Currency0 5 5 2" xfId="1306"/>
    <cellStyle name="Currency0 5 5 2 10" xfId="1539"/>
    <cellStyle name="Currency0 5 5 2 11" xfId="1967"/>
    <cellStyle name="Currency0 5 5 2 12" xfId="1387"/>
    <cellStyle name="Currency0 5 5 2 13" xfId="1491"/>
    <cellStyle name="Currency0 5 5 2 14" xfId="1731"/>
    <cellStyle name="Currency0 5 5 2 2" xfId="1922"/>
    <cellStyle name="Currency0 5 5 2 3" xfId="1405"/>
    <cellStyle name="Currency0 5 5 2 4" xfId="1246"/>
    <cellStyle name="Currency0 5 5 2 5" xfId="1743"/>
    <cellStyle name="Currency0 5 5 2 6" xfId="1413"/>
    <cellStyle name="Currency0 5 5 2 7" xfId="1399"/>
    <cellStyle name="Currency0 5 5 2 8" xfId="1680"/>
    <cellStyle name="Currency0 5 5 2 9" xfId="1519"/>
    <cellStyle name="Currency0 5 5 3" xfId="1668"/>
    <cellStyle name="Currency0 5 5 4" xfId="1965"/>
    <cellStyle name="Currency0 5 5 5" xfId="2007"/>
    <cellStyle name="Currency0 5 5 6" xfId="2056"/>
    <cellStyle name="Currency0 5 5 7" xfId="1729"/>
    <cellStyle name="Currency0 5 5 8" xfId="1885"/>
    <cellStyle name="Currency0 5 5 9" xfId="2219"/>
    <cellStyle name="Currency0 5 6" xfId="913"/>
    <cellStyle name="Currency0 5 6 2" xfId="1473"/>
    <cellStyle name="Currency0 5 6 3" xfId="1283"/>
    <cellStyle name="Currency0 5 7" xfId="972"/>
    <cellStyle name="Currency0 5 7 2" xfId="1647"/>
    <cellStyle name="Currency0 5 7 3" xfId="1321"/>
    <cellStyle name="Currency0 5 8" xfId="921"/>
    <cellStyle name="Currency0 5 8 2" xfId="1493"/>
    <cellStyle name="Currency0 5 8 3" xfId="1286"/>
    <cellStyle name="Currency0 5 9" xfId="981"/>
    <cellStyle name="Currency0 5 9 2" xfId="1690"/>
    <cellStyle name="Currency0 5 9 3" xfId="1323"/>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1146"/>
    <cellStyle name="Date 2 3" xfId="297"/>
    <cellStyle name="Date 2 30" xfId="1208"/>
    <cellStyle name="Date 2 31" xfId="1166"/>
    <cellStyle name="Date 2 32" xfId="1176"/>
    <cellStyle name="Date 2 33" xfId="1140"/>
    <cellStyle name="Date 2 34" xfId="1218"/>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1156"/>
    <cellStyle name="Date 3 3" xfId="230"/>
    <cellStyle name="Date 3 30" xfId="1134"/>
    <cellStyle name="Date 3 31" xfId="1193"/>
    <cellStyle name="Date 3 32" xfId="1201"/>
    <cellStyle name="Date 3 33" xfId="1141"/>
    <cellStyle name="Date 3 34" xfId="1213"/>
    <cellStyle name="Date 3 4" xfId="620"/>
    <cellStyle name="Date 3 5" xfId="654"/>
    <cellStyle name="Date 3 6" xfId="539"/>
    <cellStyle name="Date 3 7" xfId="593"/>
    <cellStyle name="Date 3 8" xfId="658"/>
    <cellStyle name="Date 3 9" xfId="602"/>
    <cellStyle name="Date 4" xfId="873"/>
    <cellStyle name="Date 4 10" xfId="1236"/>
    <cellStyle name="Date 4 11" xfId="1828"/>
    <cellStyle name="Date 4 12" xfId="1553"/>
    <cellStyle name="Date 4 13" xfId="1458"/>
    <cellStyle name="Date 4 14" xfId="1938"/>
    <cellStyle name="Date 4 15" xfId="1578"/>
    <cellStyle name="Date 4 16" xfId="1867"/>
    <cellStyle name="Date 4 17" xfId="1542"/>
    <cellStyle name="Date 4 18" xfId="2157"/>
    <cellStyle name="Date 4 19" xfId="1492"/>
    <cellStyle name="Date 4 2" xfId="1006"/>
    <cellStyle name="Date 4 2 10" xfId="1676"/>
    <cellStyle name="Date 4 2 11" xfId="1697"/>
    <cellStyle name="Date 4 2 12" xfId="1606"/>
    <cellStyle name="Date 4 2 13" xfId="1650"/>
    <cellStyle name="Date 4 2 14" xfId="1937"/>
    <cellStyle name="Date 4 2 15" xfId="1489"/>
    <cellStyle name="Date 4 2 16" xfId="1429"/>
    <cellStyle name="Date 4 2 17" xfId="1829"/>
    <cellStyle name="Date 4 2 18" xfId="1375"/>
    <cellStyle name="Date 4 2 19" xfId="2018"/>
    <cellStyle name="Date 4 2 2" xfId="1023"/>
    <cellStyle name="Date 4 2 2 10" xfId="2359"/>
    <cellStyle name="Date 4 2 2 11" xfId="2399"/>
    <cellStyle name="Date 4 2 2 12" xfId="2436"/>
    <cellStyle name="Date 4 2 2 13" xfId="2468"/>
    <cellStyle name="Date 4 2 2 14" xfId="2498"/>
    <cellStyle name="Date 4 2 2 2" xfId="1340"/>
    <cellStyle name="Date 4 2 2 2 10" xfId="2374"/>
    <cellStyle name="Date 4 2 2 2 11" xfId="2414"/>
    <cellStyle name="Date 4 2 2 2 12" xfId="2451"/>
    <cellStyle name="Date 4 2 2 2 13" xfId="2483"/>
    <cellStyle name="Date 4 2 2 2 14" xfId="2513"/>
    <cellStyle name="Date 4 2 2 2 2" xfId="1981"/>
    <cellStyle name="Date 4 2 2 2 3" xfId="2026"/>
    <cellStyle name="Date 4 2 2 2 4" xfId="2088"/>
    <cellStyle name="Date 4 2 2 2 5" xfId="2141"/>
    <cellStyle name="Date 4 2 2 2 6" xfId="2194"/>
    <cellStyle name="Date 4 2 2 2 7" xfId="2243"/>
    <cellStyle name="Date 4 2 2 2 8" xfId="2289"/>
    <cellStyle name="Date 4 2 2 2 9" xfId="2332"/>
    <cellStyle name="Date 4 2 2 3" xfId="1800"/>
    <cellStyle name="Date 4 2 2 4" xfId="2073"/>
    <cellStyle name="Date 4 2 2 5" xfId="2126"/>
    <cellStyle name="Date 4 2 2 6" xfId="2179"/>
    <cellStyle name="Date 4 2 2 7" xfId="2226"/>
    <cellStyle name="Date 4 2 2 8" xfId="2272"/>
    <cellStyle name="Date 4 2 2 9" xfId="2316"/>
    <cellStyle name="Date 4 2 20" xfId="1876"/>
    <cellStyle name="Date 4 2 3" xfId="1069"/>
    <cellStyle name="Date 4 2 4" xfId="975"/>
    <cellStyle name="Date 4 2 5" xfId="927"/>
    <cellStyle name="Date 4 2 6" xfId="890"/>
    <cellStyle name="Date 4 2 7" xfId="908"/>
    <cellStyle name="Date 4 2 8" xfId="1485"/>
    <cellStyle name="Date 4 2 9" xfId="1643"/>
    <cellStyle name="Date 4 20" xfId="1625"/>
    <cellStyle name="Date 4 21" xfId="1555"/>
    <cellStyle name="Date 4 22" xfId="1945"/>
    <cellStyle name="Date 4 23" xfId="2528"/>
    <cellStyle name="Date 4 3" xfId="1038"/>
    <cellStyle name="Date 4 4" xfId="1053"/>
    <cellStyle name="Date 4 5" xfId="937"/>
    <cellStyle name="Date 4 5 10" xfId="1738"/>
    <cellStyle name="Date 4 5 11" xfId="1434"/>
    <cellStyle name="Date 4 5 12" xfId="2004"/>
    <cellStyle name="Date 4 5 13" xfId="1445"/>
    <cellStyle name="Date 4 5 14" xfId="1422"/>
    <cellStyle name="Date 4 5 15" xfId="1253"/>
    <cellStyle name="Date 4 5 2" xfId="1298"/>
    <cellStyle name="Date 4 5 2 10" xfId="1527"/>
    <cellStyle name="Date 4 5 2 11" xfId="1941"/>
    <cellStyle name="Date 4 5 2 12" xfId="1709"/>
    <cellStyle name="Date 4 5 2 13" xfId="1692"/>
    <cellStyle name="Date 4 5 2 14" xfId="1872"/>
    <cellStyle name="Date 4 5 2 2" xfId="1915"/>
    <cellStyle name="Date 4 5 2 3" xfId="1543"/>
    <cellStyle name="Date 4 5 2 4" xfId="1694"/>
    <cellStyle name="Date 4 5 2 5" xfId="1948"/>
    <cellStyle name="Date 4 5 2 6" xfId="1495"/>
    <cellStyle name="Date 4 5 2 7" xfId="1883"/>
    <cellStyle name="Date 4 5 2 8" xfId="1724"/>
    <cellStyle name="Date 4 5 2 9" xfId="1875"/>
    <cellStyle name="Date 4 5 3" xfId="1671"/>
    <cellStyle name="Date 4 5 4" xfId="1721"/>
    <cellStyle name="Date 4 5 5" xfId="1940"/>
    <cellStyle name="Date 4 5 6" xfId="1667"/>
    <cellStyle name="Date 4 5 7" xfId="1471"/>
    <cellStyle name="Date 4 5 8" xfId="1822"/>
    <cellStyle name="Date 4 5 9" xfId="1791"/>
    <cellStyle name="Date 4 6" xfId="940"/>
    <cellStyle name="Date 4 6 2" xfId="1538"/>
    <cellStyle name="Date 4 6 3" xfId="1300"/>
    <cellStyle name="Date 4 7" xfId="923"/>
    <cellStyle name="Date 4 7 2" xfId="1494"/>
    <cellStyle name="Date 4 7 3" xfId="1287"/>
    <cellStyle name="Date 4 8" xfId="1086"/>
    <cellStyle name="Date 4 8 2" xfId="1827"/>
    <cellStyle name="Date 4 8 3" xfId="1355"/>
    <cellStyle name="Date 4 9" xfId="964"/>
    <cellStyle name="Date 4 9 2" xfId="1617"/>
    <cellStyle name="Date 4 9 3" xfId="1316"/>
    <cellStyle name="Date 5" xfId="881"/>
    <cellStyle name="Date 5 10" xfId="1235"/>
    <cellStyle name="Date 5 11" xfId="1669"/>
    <cellStyle name="Date 5 12" xfId="1797"/>
    <cellStyle name="Date 5 13" xfId="1393"/>
    <cellStyle name="Date 5 14" xfId="1407"/>
    <cellStyle name="Date 5 15" xfId="1637"/>
    <cellStyle name="Date 5 16" xfId="1603"/>
    <cellStyle name="Date 5 17" xfId="1675"/>
    <cellStyle name="Date 5 18" xfId="1509"/>
    <cellStyle name="Date 5 19" xfId="1858"/>
    <cellStyle name="Date 5 2" xfId="1014"/>
    <cellStyle name="Date 5 2 10" xfId="1570"/>
    <cellStyle name="Date 5 2 11" xfId="1660"/>
    <cellStyle name="Date 5 2 12" xfId="1956"/>
    <cellStyle name="Date 5 2 13" xfId="2055"/>
    <cellStyle name="Date 5 2 14" xfId="1608"/>
    <cellStyle name="Date 5 2 15" xfId="1781"/>
    <cellStyle name="Date 5 2 16" xfId="2010"/>
    <cellStyle name="Date 5 2 17" xfId="1699"/>
    <cellStyle name="Date 5 2 18" xfId="1545"/>
    <cellStyle name="Date 5 2 19" xfId="1766"/>
    <cellStyle name="Date 5 2 2" xfId="1031"/>
    <cellStyle name="Date 5 2 2 10" xfId="2367"/>
    <cellStyle name="Date 5 2 2 11" xfId="2407"/>
    <cellStyle name="Date 5 2 2 12" xfId="2444"/>
    <cellStyle name="Date 5 2 2 13" xfId="2476"/>
    <cellStyle name="Date 5 2 2 14" xfId="2506"/>
    <cellStyle name="Date 5 2 2 2" xfId="1348"/>
    <cellStyle name="Date 5 2 2 2 10" xfId="2382"/>
    <cellStyle name="Date 5 2 2 2 11" xfId="2422"/>
    <cellStyle name="Date 5 2 2 2 12" xfId="2459"/>
    <cellStyle name="Date 5 2 2 2 13" xfId="2491"/>
    <cellStyle name="Date 5 2 2 2 14" xfId="2521"/>
    <cellStyle name="Date 5 2 2 2 2" xfId="1989"/>
    <cellStyle name="Date 5 2 2 2 3" xfId="2034"/>
    <cellStyle name="Date 5 2 2 2 4" xfId="2096"/>
    <cellStyle name="Date 5 2 2 2 5" xfId="2149"/>
    <cellStyle name="Date 5 2 2 2 6" xfId="2202"/>
    <cellStyle name="Date 5 2 2 2 7" xfId="2251"/>
    <cellStyle name="Date 5 2 2 2 8" xfId="2297"/>
    <cellStyle name="Date 5 2 2 2 9" xfId="2340"/>
    <cellStyle name="Date 5 2 2 3" xfId="1808"/>
    <cellStyle name="Date 5 2 2 4" xfId="2081"/>
    <cellStyle name="Date 5 2 2 5" xfId="2134"/>
    <cellStyle name="Date 5 2 2 6" xfId="2187"/>
    <cellStyle name="Date 5 2 2 7" xfId="2234"/>
    <cellStyle name="Date 5 2 2 8" xfId="2280"/>
    <cellStyle name="Date 5 2 2 9" xfId="2324"/>
    <cellStyle name="Date 5 2 20" xfId="1644"/>
    <cellStyle name="Date 5 2 3" xfId="1077"/>
    <cellStyle name="Date 5 2 4" xfId="999"/>
    <cellStyle name="Date 5 2 5" xfId="1089"/>
    <cellStyle name="Date 5 2 6" xfId="944"/>
    <cellStyle name="Date 5 2 7" xfId="984"/>
    <cellStyle name="Date 5 2 8" xfId="1684"/>
    <cellStyle name="Date 5 2 9" xfId="1689"/>
    <cellStyle name="Date 5 20" xfId="1903"/>
    <cellStyle name="Date 5 21" xfId="1401"/>
    <cellStyle name="Date 5 22" xfId="2039"/>
    <cellStyle name="Date 5 23" xfId="2536"/>
    <cellStyle name="Date 5 3" xfId="1046"/>
    <cellStyle name="Date 5 4" xfId="1061"/>
    <cellStyle name="Date 5 5" xfId="939"/>
    <cellStyle name="Date 5 5 10" xfId="1472"/>
    <cellStyle name="Date 5 5 11" xfId="1739"/>
    <cellStyle name="Date 5 5 12" xfId="2175"/>
    <cellStyle name="Date 5 5 13" xfId="2208"/>
    <cellStyle name="Date 5 5 14" xfId="2117"/>
    <cellStyle name="Date 5 5 15" xfId="1261"/>
    <cellStyle name="Date 5 5 2" xfId="1299"/>
    <cellStyle name="Date 5 5 2 10" xfId="1932"/>
    <cellStyle name="Date 5 5 2 11" xfId="2101"/>
    <cellStyle name="Date 5 5 2 12" xfId="1619"/>
    <cellStyle name="Date 5 5 2 13" xfId="1233"/>
    <cellStyle name="Date 5 5 2 14" xfId="1936"/>
    <cellStyle name="Date 5 5 2 2" xfId="1923"/>
    <cellStyle name="Date 5 5 2 3" xfId="1892"/>
    <cellStyle name="Date 5 5 2 4" xfId="1687"/>
    <cellStyle name="Date 5 5 2 5" xfId="1833"/>
    <cellStyle name="Date 5 5 2 6" xfId="1831"/>
    <cellStyle name="Date 5 5 2 7" xfId="2013"/>
    <cellStyle name="Date 5 5 2 8" xfId="1900"/>
    <cellStyle name="Date 5 5 2 9" xfId="2165"/>
    <cellStyle name="Date 5 5 3" xfId="1615"/>
    <cellStyle name="Date 5 5 4" xfId="1221"/>
    <cellStyle name="Date 5 5 5" xfId="1362"/>
    <cellStyle name="Date 5 5 6" xfId="1840"/>
    <cellStyle name="Date 5 5 7" xfId="1474"/>
    <cellStyle name="Date 5 5 8" xfId="1774"/>
    <cellStyle name="Date 5 5 9" xfId="2174"/>
    <cellStyle name="Date 5 6" xfId="902"/>
    <cellStyle name="Date 5 6 2" xfId="1412"/>
    <cellStyle name="Date 5 6 3" xfId="1277"/>
    <cellStyle name="Date 5 7" xfId="978"/>
    <cellStyle name="Date 5 7 2" xfId="1679"/>
    <cellStyle name="Date 5 7 3" xfId="1322"/>
    <cellStyle name="Date 5 8" xfId="941"/>
    <cellStyle name="Date 5 8 2" xfId="1541"/>
    <cellStyle name="Date 5 8 3" xfId="1301"/>
    <cellStyle name="Date 5 9" xfId="898"/>
    <cellStyle name="Date 5 9 2" xfId="1404"/>
    <cellStyle name="Date 5 9 3" xfId="1275"/>
    <cellStyle name="Explanatory Text 2" xfId="94"/>
    <cellStyle name="Explanatory Text 2 2" xfId="95"/>
    <cellStyle name="Explanatory Text 2 3" xfId="2622"/>
    <cellStyle name="Explanatory Text 2 4" xfId="2623"/>
    <cellStyle name="Explanatory Text 2 5" xfId="2624"/>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1145"/>
    <cellStyle name="Fixed 2 3" xfId="255"/>
    <cellStyle name="Fixed 2 30" xfId="1206"/>
    <cellStyle name="Fixed 2 31" xfId="1124"/>
    <cellStyle name="Fixed 2 32" xfId="1183"/>
    <cellStyle name="Fixed 2 33" xfId="1209"/>
    <cellStyle name="Fixed 2 34" xfId="1161"/>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152"/>
    <cellStyle name="Fixed 3 3" xfId="229"/>
    <cellStyle name="Fixed 3 30" xfId="1135"/>
    <cellStyle name="Fixed 3 31" xfId="1181"/>
    <cellStyle name="Fixed 3 32" xfId="1196"/>
    <cellStyle name="Fixed 3 33" xfId="1147"/>
    <cellStyle name="Fixed 3 34" xfId="1168"/>
    <cellStyle name="Fixed 3 4" xfId="596"/>
    <cellStyle name="Fixed 3 5" xfId="553"/>
    <cellStyle name="Fixed 3 6" xfId="563"/>
    <cellStyle name="Fixed 3 7" xfId="664"/>
    <cellStyle name="Fixed 3 8" xfId="648"/>
    <cellStyle name="Fixed 3 9" xfId="541"/>
    <cellStyle name="Fixed 4" xfId="874"/>
    <cellStyle name="Fixed 4 10" xfId="1229"/>
    <cellStyle name="Fixed 4 11" xfId="1837"/>
    <cellStyle name="Fixed 4 12" xfId="1565"/>
    <cellStyle name="Fixed 4 13" xfId="1475"/>
    <cellStyle name="Fixed 4 14" xfId="1395"/>
    <cellStyle name="Fixed 4 15" xfId="1931"/>
    <cellStyle name="Fixed 4 16" xfId="2172"/>
    <cellStyle name="Fixed 4 17" xfId="1704"/>
    <cellStyle name="Fixed 4 18" xfId="2106"/>
    <cellStyle name="Fixed 4 19" xfId="1600"/>
    <cellStyle name="Fixed 4 2" xfId="1007"/>
    <cellStyle name="Fixed 4 2 10" xfId="1794"/>
    <cellStyle name="Fixed 4 2 11" xfId="1365"/>
    <cellStyle name="Fixed 4 2 12" xfId="1574"/>
    <cellStyle name="Fixed 4 2 13" xfId="2122"/>
    <cellStyle name="Fixed 4 2 14" xfId="2048"/>
    <cellStyle name="Fixed 4 2 15" xfId="2050"/>
    <cellStyle name="Fixed 4 2 16" xfId="1824"/>
    <cellStyle name="Fixed 4 2 17" xfId="1711"/>
    <cellStyle name="Fixed 4 2 18" xfId="1461"/>
    <cellStyle name="Fixed 4 2 19" xfId="1754"/>
    <cellStyle name="Fixed 4 2 2" xfId="1024"/>
    <cellStyle name="Fixed 4 2 2 10" xfId="2360"/>
    <cellStyle name="Fixed 4 2 2 11" xfId="2400"/>
    <cellStyle name="Fixed 4 2 2 12" xfId="2437"/>
    <cellStyle name="Fixed 4 2 2 13" xfId="2469"/>
    <cellStyle name="Fixed 4 2 2 14" xfId="2499"/>
    <cellStyle name="Fixed 4 2 2 2" xfId="1341"/>
    <cellStyle name="Fixed 4 2 2 2 10" xfId="2375"/>
    <cellStyle name="Fixed 4 2 2 2 11" xfId="2415"/>
    <cellStyle name="Fixed 4 2 2 2 12" xfId="2452"/>
    <cellStyle name="Fixed 4 2 2 2 13" xfId="2484"/>
    <cellStyle name="Fixed 4 2 2 2 14" xfId="2514"/>
    <cellStyle name="Fixed 4 2 2 2 2" xfId="1982"/>
    <cellStyle name="Fixed 4 2 2 2 3" xfId="2027"/>
    <cellStyle name="Fixed 4 2 2 2 4" xfId="2089"/>
    <cellStyle name="Fixed 4 2 2 2 5" xfId="2142"/>
    <cellStyle name="Fixed 4 2 2 2 6" xfId="2195"/>
    <cellStyle name="Fixed 4 2 2 2 7" xfId="2244"/>
    <cellStyle name="Fixed 4 2 2 2 8" xfId="2290"/>
    <cellStyle name="Fixed 4 2 2 2 9" xfId="2333"/>
    <cellStyle name="Fixed 4 2 2 3" xfId="1801"/>
    <cellStyle name="Fixed 4 2 2 4" xfId="2074"/>
    <cellStyle name="Fixed 4 2 2 5" xfId="2127"/>
    <cellStyle name="Fixed 4 2 2 6" xfId="2180"/>
    <cellStyle name="Fixed 4 2 2 7" xfId="2227"/>
    <cellStyle name="Fixed 4 2 2 8" xfId="2273"/>
    <cellStyle name="Fixed 4 2 2 9" xfId="2317"/>
    <cellStyle name="Fixed 4 2 20" xfId="1433"/>
    <cellStyle name="Fixed 4 2 3" xfId="1070"/>
    <cellStyle name="Fixed 4 2 4" xfId="979"/>
    <cellStyle name="Fixed 4 2 5" xfId="1084"/>
    <cellStyle name="Fixed 4 2 6" xfId="904"/>
    <cellStyle name="Fixed 4 2 7" xfId="983"/>
    <cellStyle name="Fixed 4 2 8" xfId="1861"/>
    <cellStyle name="Fixed 4 2 9" xfId="1744"/>
    <cellStyle name="Fixed 4 20" xfId="1403"/>
    <cellStyle name="Fixed 4 21" xfId="1573"/>
    <cellStyle name="Fixed 4 22" xfId="1736"/>
    <cellStyle name="Fixed 4 23" xfId="2529"/>
    <cellStyle name="Fixed 4 3" xfId="1039"/>
    <cellStyle name="Fixed 4 4" xfId="1054"/>
    <cellStyle name="Fixed 4 5" xfId="930"/>
    <cellStyle name="Fixed 4 5 10" xfId="1841"/>
    <cellStyle name="Fixed 4 5 11" xfId="1944"/>
    <cellStyle name="Fixed 4 5 12" xfId="1750"/>
    <cellStyle name="Fixed 4 5 13" xfId="1239"/>
    <cellStyle name="Fixed 4 5 14" xfId="2209"/>
    <cellStyle name="Fixed 4 5 15" xfId="1254"/>
    <cellStyle name="Fixed 4 5 2" xfId="1293"/>
    <cellStyle name="Fixed 4 5 2 10" xfId="1934"/>
    <cellStyle name="Fixed 4 5 2 11" xfId="1507"/>
    <cellStyle name="Fixed 4 5 2 12" xfId="1397"/>
    <cellStyle name="Fixed 4 5 2 13" xfId="1564"/>
    <cellStyle name="Fixed 4 5 2 14" xfId="2069"/>
    <cellStyle name="Fixed 4 5 2 2" xfId="1916"/>
    <cellStyle name="Fixed 4 5 2 3" xfId="1813"/>
    <cellStyle name="Fixed 4 5 2 4" xfId="1590"/>
    <cellStyle name="Fixed 4 5 2 5" xfId="1857"/>
    <cellStyle name="Fixed 4 5 2 6" xfId="1502"/>
    <cellStyle name="Fixed 4 5 2 7" xfId="1740"/>
    <cellStyle name="Fixed 4 5 2 8" xfId="1623"/>
    <cellStyle name="Fixed 4 5 2 9" xfId="1514"/>
    <cellStyle name="Fixed 4 5 3" xfId="1834"/>
    <cellStyle name="Fixed 4 5 4" xfId="1424"/>
    <cellStyle name="Fixed 4 5 5" xfId="1559"/>
    <cellStyle name="Fixed 4 5 6" xfId="1439"/>
    <cellStyle name="Fixed 4 5 7" xfId="1790"/>
    <cellStyle name="Fixed 4 5 8" xfId="1677"/>
    <cellStyle name="Fixed 4 5 9" xfId="1737"/>
    <cellStyle name="Fixed 4 6" xfId="912"/>
    <cellStyle name="Fixed 4 6 2" xfId="1469"/>
    <cellStyle name="Fixed 4 6 3" xfId="1282"/>
    <cellStyle name="Fixed 4 7" xfId="924"/>
    <cellStyle name="Fixed 4 7 2" xfId="1499"/>
    <cellStyle name="Fixed 4 7 3" xfId="1288"/>
    <cellStyle name="Fixed 4 8" xfId="887"/>
    <cellStyle name="Fixed 4 8 2" xfId="1247"/>
    <cellStyle name="Fixed 4 8 3" xfId="1267"/>
    <cellStyle name="Fixed 4 9" xfId="988"/>
    <cellStyle name="Fixed 4 9 2" xfId="1734"/>
    <cellStyle name="Fixed 4 9 3" xfId="1326"/>
    <cellStyle name="Fixed 5" xfId="882"/>
    <cellStyle name="Fixed 5 10" xfId="1230"/>
    <cellStyle name="Fixed 5 11" xfId="1659"/>
    <cellStyle name="Fixed 5 12" xfId="1755"/>
    <cellStyle name="Fixed 5 13" xfId="1972"/>
    <cellStyle name="Fixed 5 14" xfId="2015"/>
    <cellStyle name="Fixed 5 15" xfId="1453"/>
    <cellStyle name="Fixed 5 16" xfId="1655"/>
    <cellStyle name="Fixed 5 17" xfId="2215"/>
    <cellStyle name="Fixed 5 18" xfId="2221"/>
    <cellStyle name="Fixed 5 19" xfId="2267"/>
    <cellStyle name="Fixed 5 2" xfId="1015"/>
    <cellStyle name="Fixed 5 2 10" xfId="1428"/>
    <cellStyle name="Fixed 5 2 11" xfId="1501"/>
    <cellStyle name="Fixed 5 2 12" xfId="1795"/>
    <cellStyle name="Fixed 5 2 13" xfId="1725"/>
    <cellStyle name="Fixed 5 2 14" xfId="1762"/>
    <cellStyle name="Fixed 5 2 15" xfId="1821"/>
    <cellStyle name="Fixed 5 2 16" xfId="2053"/>
    <cellStyle name="Fixed 5 2 17" xfId="1906"/>
    <cellStyle name="Fixed 5 2 18" xfId="1657"/>
    <cellStyle name="Fixed 5 2 19" xfId="1530"/>
    <cellStyle name="Fixed 5 2 2" xfId="1032"/>
    <cellStyle name="Fixed 5 2 2 10" xfId="2368"/>
    <cellStyle name="Fixed 5 2 2 11" xfId="2408"/>
    <cellStyle name="Fixed 5 2 2 12" xfId="2445"/>
    <cellStyle name="Fixed 5 2 2 13" xfId="2477"/>
    <cellStyle name="Fixed 5 2 2 14" xfId="2507"/>
    <cellStyle name="Fixed 5 2 2 2" xfId="1349"/>
    <cellStyle name="Fixed 5 2 2 2 10" xfId="2383"/>
    <cellStyle name="Fixed 5 2 2 2 11" xfId="2423"/>
    <cellStyle name="Fixed 5 2 2 2 12" xfId="2460"/>
    <cellStyle name="Fixed 5 2 2 2 13" xfId="2492"/>
    <cellStyle name="Fixed 5 2 2 2 14" xfId="2522"/>
    <cellStyle name="Fixed 5 2 2 2 2" xfId="1990"/>
    <cellStyle name="Fixed 5 2 2 2 3" xfId="2035"/>
    <cellStyle name="Fixed 5 2 2 2 4" xfId="2097"/>
    <cellStyle name="Fixed 5 2 2 2 5" xfId="2150"/>
    <cellStyle name="Fixed 5 2 2 2 6" xfId="2203"/>
    <cellStyle name="Fixed 5 2 2 2 7" xfId="2252"/>
    <cellStyle name="Fixed 5 2 2 2 8" xfId="2298"/>
    <cellStyle name="Fixed 5 2 2 2 9" xfId="2341"/>
    <cellStyle name="Fixed 5 2 2 3" xfId="1809"/>
    <cellStyle name="Fixed 5 2 2 4" xfId="2082"/>
    <cellStyle name="Fixed 5 2 2 5" xfId="2135"/>
    <cellStyle name="Fixed 5 2 2 6" xfId="2188"/>
    <cellStyle name="Fixed 5 2 2 7" xfId="2235"/>
    <cellStyle name="Fixed 5 2 2 8" xfId="2281"/>
    <cellStyle name="Fixed 5 2 2 9" xfId="2325"/>
    <cellStyle name="Fixed 5 2 20" xfId="1529"/>
    <cellStyle name="Fixed 5 2 3" xfId="1078"/>
    <cellStyle name="Fixed 5 2 4" xfId="920"/>
    <cellStyle name="Fixed 5 2 5" xfId="1090"/>
    <cellStyle name="Fixed 5 2 6" xfId="899"/>
    <cellStyle name="Fixed 5 2 7" xfId="1085"/>
    <cellStyle name="Fixed 5 2 8" xfId="1895"/>
    <cellStyle name="Fixed 5 2 9" xfId="1374"/>
    <cellStyle name="Fixed 5 20" xfId="2311"/>
    <cellStyle name="Fixed 5 21" xfId="2354"/>
    <cellStyle name="Fixed 5 22" xfId="2394"/>
    <cellStyle name="Fixed 5 23" xfId="2537"/>
    <cellStyle name="Fixed 5 3" xfId="1047"/>
    <cellStyle name="Fixed 5 4" xfId="1062"/>
    <cellStyle name="Fixed 5 5" xfId="929"/>
    <cellStyle name="Fixed 5 5 10" xfId="2002"/>
    <cellStyle name="Fixed 5 5 11" xfId="2216"/>
    <cellStyle name="Fixed 5 5 12" xfId="2017"/>
    <cellStyle name="Fixed 5 5 13" xfId="2063"/>
    <cellStyle name="Fixed 5 5 14" xfId="1610"/>
    <cellStyle name="Fixed 5 5 15" xfId="1262"/>
    <cellStyle name="Fixed 5 5 2" xfId="1292"/>
    <cellStyle name="Fixed 5 5 2 10" xfId="1959"/>
    <cellStyle name="Fixed 5 5 2 11" xfId="1558"/>
    <cellStyle name="Fixed 5 5 2 12" xfId="2049"/>
    <cellStyle name="Fixed 5 5 2 13" xfId="1879"/>
    <cellStyle name="Fixed 5 5 2 14" xfId="1222"/>
    <cellStyle name="Fixed 5 5 2 2" xfId="1924"/>
    <cellStyle name="Fixed 5 5 2 3" xfId="1437"/>
    <cellStyle name="Fixed 5 5 2 4" xfId="1949"/>
    <cellStyle name="Fixed 5 5 2 5" xfId="1582"/>
    <cellStyle name="Fixed 5 5 2 6" xfId="1443"/>
    <cellStyle name="Fixed 5 5 2 7" xfId="1950"/>
    <cellStyle name="Fixed 5 5 2 8" xfId="1911"/>
    <cellStyle name="Fixed 5 5 2 9" xfId="1700"/>
    <cellStyle name="Fixed 5 5 3" xfId="1455"/>
    <cellStyle name="Fixed 5 5 4" xfId="1589"/>
    <cellStyle name="Fixed 5 5 5" xfId="1360"/>
    <cellStyle name="Fixed 5 5 6" xfId="1962"/>
    <cellStyle name="Fixed 5 5 7" xfId="1975"/>
    <cellStyle name="Fixed 5 5 8" xfId="1715"/>
    <cellStyle name="Fixed 5 5 9" xfId="1605"/>
    <cellStyle name="Fixed 5 6" xfId="998"/>
    <cellStyle name="Fixed 5 6 2" xfId="1764"/>
    <cellStyle name="Fixed 5 6 3" xfId="1333"/>
    <cellStyle name="Fixed 5 7" xfId="911"/>
    <cellStyle name="Fixed 5 7 2" xfId="1463"/>
    <cellStyle name="Fixed 5 7 3" xfId="1281"/>
    <cellStyle name="Fixed 5 8" xfId="986"/>
    <cellStyle name="Fixed 5 8 2" xfId="1716"/>
    <cellStyle name="Fixed 5 8 3" xfId="1325"/>
    <cellStyle name="Fixed 5 9" xfId="1083"/>
    <cellStyle name="Fixed 5 9 2" xfId="1820"/>
    <cellStyle name="Fixed 5 9 3" xfId="1354"/>
    <cellStyle name="Good 2" xfId="96"/>
    <cellStyle name="Good 2 2" xfId="97"/>
    <cellStyle name="Good 2 3" xfId="2625"/>
    <cellStyle name="Good 2 4" xfId="2626"/>
    <cellStyle name="Good 2 5" xfId="262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 2" xfId="1177"/>
    <cellStyle name="Heading 1 11 2 3" xfId="1169"/>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228"/>
    <cellStyle name="Heading 1 19 11" xfId="1722"/>
    <cellStyle name="Heading 1 19 12" xfId="1581"/>
    <cellStyle name="Heading 1 19 13" xfId="1862"/>
    <cellStyle name="Heading 1 19 14" xfId="1520"/>
    <cellStyle name="Heading 1 19 15" xfId="1592"/>
    <cellStyle name="Heading 1 19 16" xfId="1658"/>
    <cellStyle name="Heading 1 19 17" xfId="2160"/>
    <cellStyle name="Heading 1 19 18" xfId="1554"/>
    <cellStyle name="Heading 1 19 19" xfId="1678"/>
    <cellStyle name="Heading 1 19 2" xfId="1008"/>
    <cellStyle name="Heading 1 19 2 10" xfId="2003"/>
    <cellStyle name="Heading 1 19 2 11" xfId="2052"/>
    <cellStyle name="Heading 1 19 2 12" xfId="2112"/>
    <cellStyle name="Heading 1 19 2 13" xfId="1402"/>
    <cellStyle name="Heading 1 19 2 14" xfId="1864"/>
    <cellStyle name="Heading 1 19 2 15" xfId="2262"/>
    <cellStyle name="Heading 1 19 2 16" xfId="2306"/>
    <cellStyle name="Heading 1 19 2 17" xfId="2349"/>
    <cellStyle name="Heading 1 19 2 18" xfId="2389"/>
    <cellStyle name="Heading 1 19 2 19" xfId="2428"/>
    <cellStyle name="Heading 1 19 2 2" xfId="1025"/>
    <cellStyle name="Heading 1 19 2 2 10" xfId="2361"/>
    <cellStyle name="Heading 1 19 2 2 11" xfId="2401"/>
    <cellStyle name="Heading 1 19 2 2 12" xfId="2438"/>
    <cellStyle name="Heading 1 19 2 2 13" xfId="2470"/>
    <cellStyle name="Heading 1 19 2 2 14" xfId="2500"/>
    <cellStyle name="Heading 1 19 2 2 2" xfId="1342"/>
    <cellStyle name="Heading 1 19 2 2 2 10" xfId="2376"/>
    <cellStyle name="Heading 1 19 2 2 2 11" xfId="2416"/>
    <cellStyle name="Heading 1 19 2 2 2 12" xfId="2453"/>
    <cellStyle name="Heading 1 19 2 2 2 13" xfId="2485"/>
    <cellStyle name="Heading 1 19 2 2 2 14" xfId="2515"/>
    <cellStyle name="Heading 1 19 2 2 2 2" xfId="1983"/>
    <cellStyle name="Heading 1 19 2 2 2 3" xfId="2028"/>
    <cellStyle name="Heading 1 19 2 2 2 4" xfId="2090"/>
    <cellStyle name="Heading 1 19 2 2 2 5" xfId="2143"/>
    <cellStyle name="Heading 1 19 2 2 2 6" xfId="2196"/>
    <cellStyle name="Heading 1 19 2 2 2 7" xfId="2245"/>
    <cellStyle name="Heading 1 19 2 2 2 8" xfId="2291"/>
    <cellStyle name="Heading 1 19 2 2 2 9" xfId="2334"/>
    <cellStyle name="Heading 1 19 2 2 3" xfId="1802"/>
    <cellStyle name="Heading 1 19 2 2 4" xfId="2075"/>
    <cellStyle name="Heading 1 19 2 2 5" xfId="2128"/>
    <cellStyle name="Heading 1 19 2 2 6" xfId="2181"/>
    <cellStyle name="Heading 1 19 2 2 7" xfId="2228"/>
    <cellStyle name="Heading 1 19 2 2 8" xfId="2274"/>
    <cellStyle name="Heading 1 19 2 2 9" xfId="2318"/>
    <cellStyle name="Heading 1 19 2 20" xfId="2465"/>
    <cellStyle name="Heading 1 19 2 3" xfId="1071"/>
    <cellStyle name="Heading 1 19 2 4" xfId="951"/>
    <cellStyle name="Heading 1 19 2 5" xfId="987"/>
    <cellStyle name="Heading 1 19 2 6" xfId="897"/>
    <cellStyle name="Heading 1 19 2 7" xfId="934"/>
    <cellStyle name="Heading 1 19 2 8" xfId="1662"/>
    <cellStyle name="Heading 1 19 2 9" xfId="1889"/>
    <cellStyle name="Heading 1 19 20" xfId="2240"/>
    <cellStyle name="Heading 1 19 21" xfId="2286"/>
    <cellStyle name="Heading 1 19 22" xfId="2329"/>
    <cellStyle name="Heading 1 19 23" xfId="2530"/>
    <cellStyle name="Heading 1 19 3" xfId="1040"/>
    <cellStyle name="Heading 1 19 4" xfId="1055"/>
    <cellStyle name="Heading 1 19 5" xfId="906"/>
    <cellStyle name="Heading 1 19 5 10" xfId="1815"/>
    <cellStyle name="Heading 1 19 5 11" xfId="2119"/>
    <cellStyle name="Heading 1 19 5 12" xfId="1426"/>
    <cellStyle name="Heading 1 19 5 13" xfId="1974"/>
    <cellStyle name="Heading 1 19 5 14" xfId="1645"/>
    <cellStyle name="Heading 1 19 5 15" xfId="1255"/>
    <cellStyle name="Heading 1 19 5 2" xfId="1278"/>
    <cellStyle name="Heading 1 19 5 2 10" xfId="1745"/>
    <cellStyle name="Heading 1 19 5 2 11" xfId="2120"/>
    <cellStyle name="Heading 1 19 5 2 12" xfId="2065"/>
    <cellStyle name="Heading 1 19 5 2 13" xfId="1759"/>
    <cellStyle name="Heading 1 19 5 2 14" xfId="1670"/>
    <cellStyle name="Heading 1 19 5 2 2" xfId="1917"/>
    <cellStyle name="Heading 1 19 5 2 3" xfId="1536"/>
    <cellStyle name="Heading 1 19 5 2 4" xfId="1664"/>
    <cellStyle name="Heading 1 19 5 2 5" xfId="1888"/>
    <cellStyle name="Heading 1 19 5 2 6" xfId="1488"/>
    <cellStyle name="Heading 1 19 5 2 7" xfId="1516"/>
    <cellStyle name="Heading 1 19 5 2 8" xfId="1478"/>
    <cellStyle name="Heading 1 19 5 2 9" xfId="1479"/>
    <cellStyle name="Heading 1 19 5 3" xfId="1712"/>
    <cellStyle name="Heading 1 19 5 4" xfId="1591"/>
    <cellStyle name="Heading 1 19 5 5" xfId="1859"/>
    <cellStyle name="Heading 1 19 5 6" xfId="1758"/>
    <cellStyle name="Heading 1 19 5 7" xfId="1602"/>
    <cellStyle name="Heading 1 19 5 8" xfId="1708"/>
    <cellStyle name="Heading 1 19 5 9" xfId="2008"/>
    <cellStyle name="Heading 1 19 6" xfId="996"/>
    <cellStyle name="Heading 1 19 6 2" xfId="1760"/>
    <cellStyle name="Heading 1 19 6 3" xfId="1331"/>
    <cellStyle name="Heading 1 19 7" xfId="963"/>
    <cellStyle name="Heading 1 19 7 2" xfId="1616"/>
    <cellStyle name="Heading 1 19 7 3" xfId="1315"/>
    <cellStyle name="Heading 1 19 8" xfId="888"/>
    <cellStyle name="Heading 1 19 8 2" xfId="1232"/>
    <cellStyle name="Heading 1 19 8 3" xfId="1268"/>
    <cellStyle name="Heading 1 19 9" xfId="991"/>
    <cellStyle name="Heading 1 19 9 2" xfId="1742"/>
    <cellStyle name="Heading 1 19 9 3" xfId="1328"/>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226"/>
    <cellStyle name="Heading 1 20 11" xfId="1490"/>
    <cellStyle name="Heading 1 20 12" xfId="1626"/>
    <cellStyle name="Heading 1 20 13" xfId="1639"/>
    <cellStyle name="Heading 1 20 14" xfId="1852"/>
    <cellStyle name="Heading 1 20 15" xfId="1683"/>
    <cellStyle name="Heading 1 20 16" xfId="2021"/>
    <cellStyle name="Heading 1 20 17" xfId="2012"/>
    <cellStyle name="Heading 1 20 18" xfId="1871"/>
    <cellStyle name="Heading 1 20 19" xfId="1646"/>
    <cellStyle name="Heading 1 20 2" xfId="1016"/>
    <cellStyle name="Heading 1 20 2 10" xfId="1977"/>
    <cellStyle name="Heading 1 20 2 11" xfId="2022"/>
    <cellStyle name="Heading 1 20 2 12" xfId="2070"/>
    <cellStyle name="Heading 1 20 2 13" xfId="1958"/>
    <cellStyle name="Heading 1 20 2 14" xfId="2211"/>
    <cellStyle name="Heading 1 20 2 15" xfId="2223"/>
    <cellStyle name="Heading 1 20 2 16" xfId="2269"/>
    <cellStyle name="Heading 1 20 2 17" xfId="2313"/>
    <cellStyle name="Heading 1 20 2 18" xfId="2356"/>
    <cellStyle name="Heading 1 20 2 19" xfId="2396"/>
    <cellStyle name="Heading 1 20 2 2" xfId="1033"/>
    <cellStyle name="Heading 1 20 2 2 10" xfId="2369"/>
    <cellStyle name="Heading 1 20 2 2 11" xfId="2409"/>
    <cellStyle name="Heading 1 20 2 2 12" xfId="2446"/>
    <cellStyle name="Heading 1 20 2 2 13" xfId="2478"/>
    <cellStyle name="Heading 1 20 2 2 14" xfId="2508"/>
    <cellStyle name="Heading 1 20 2 2 2" xfId="1350"/>
    <cellStyle name="Heading 1 20 2 2 2 10" xfId="2384"/>
    <cellStyle name="Heading 1 20 2 2 2 11" xfId="2424"/>
    <cellStyle name="Heading 1 20 2 2 2 12" xfId="2461"/>
    <cellStyle name="Heading 1 20 2 2 2 13" xfId="2493"/>
    <cellStyle name="Heading 1 20 2 2 2 14" xfId="2523"/>
    <cellStyle name="Heading 1 20 2 2 2 2" xfId="1991"/>
    <cellStyle name="Heading 1 20 2 2 2 3" xfId="2036"/>
    <cellStyle name="Heading 1 20 2 2 2 4" xfId="2098"/>
    <cellStyle name="Heading 1 20 2 2 2 5" xfId="2151"/>
    <cellStyle name="Heading 1 20 2 2 2 6" xfId="2204"/>
    <cellStyle name="Heading 1 20 2 2 2 7" xfId="2253"/>
    <cellStyle name="Heading 1 20 2 2 2 8" xfId="2299"/>
    <cellStyle name="Heading 1 20 2 2 2 9" xfId="2342"/>
    <cellStyle name="Heading 1 20 2 2 3" xfId="1810"/>
    <cellStyle name="Heading 1 20 2 2 4" xfId="2083"/>
    <cellStyle name="Heading 1 20 2 2 5" xfId="2136"/>
    <cellStyle name="Heading 1 20 2 2 6" xfId="2189"/>
    <cellStyle name="Heading 1 20 2 2 7" xfId="2236"/>
    <cellStyle name="Heading 1 20 2 2 8" xfId="2282"/>
    <cellStyle name="Heading 1 20 2 2 9" xfId="2326"/>
    <cellStyle name="Heading 1 20 2 20" xfId="2433"/>
    <cellStyle name="Heading 1 20 2 3" xfId="1079"/>
    <cellStyle name="Heading 1 20 2 4" xfId="938"/>
    <cellStyle name="Heading 1 20 2 5" xfId="1091"/>
    <cellStyle name="Heading 1 20 2 6" xfId="976"/>
    <cellStyle name="Heading 1 20 2 7" xfId="1000"/>
    <cellStyle name="Heading 1 20 2 8" xfId="1896"/>
    <cellStyle name="Heading 1 20 2 9" xfId="1382"/>
    <cellStyle name="Heading 1 20 20" xfId="1415"/>
    <cellStyle name="Heading 1 20 21" xfId="1481"/>
    <cellStyle name="Heading 1 20 22" xfId="2105"/>
    <cellStyle name="Heading 1 20 23" xfId="2538"/>
    <cellStyle name="Heading 1 20 3" xfId="1048"/>
    <cellStyle name="Heading 1 20 4" xfId="1063"/>
    <cellStyle name="Heading 1 20 5" xfId="907"/>
    <cellStyle name="Heading 1 20 5 10" xfId="1860"/>
    <cellStyle name="Heading 1 20 5 11" xfId="1562"/>
    <cellStyle name="Heading 1 20 5 12" xfId="1571"/>
    <cellStyle name="Heading 1 20 5 13" xfId="2016"/>
    <cellStyle name="Heading 1 20 5 14" xfId="1946"/>
    <cellStyle name="Heading 1 20 5 15" xfId="1263"/>
    <cellStyle name="Heading 1 20 5 2" xfId="1279"/>
    <cellStyle name="Heading 1 20 5 2 10" xfId="1907"/>
    <cellStyle name="Heading 1 20 5 2 11" xfId="1873"/>
    <cellStyle name="Heading 1 20 5 2 12" xfId="2259"/>
    <cellStyle name="Heading 1 20 5 2 13" xfId="2305"/>
    <cellStyle name="Heading 1 20 5 2 14" xfId="2348"/>
    <cellStyle name="Heading 1 20 5 2 2" xfId="1925"/>
    <cellStyle name="Heading 1 20 5 2 3" xfId="1446"/>
    <cellStyle name="Heading 1 20 5 2 4" xfId="1782"/>
    <cellStyle name="Heading 1 20 5 2 5" xfId="1363"/>
    <cellStyle name="Heading 1 20 5 2 6" xfId="1682"/>
    <cellStyle name="Heading 1 20 5 2 7" xfId="1417"/>
    <cellStyle name="Heading 1 20 5 2 8" xfId="1681"/>
    <cellStyle name="Heading 1 20 5 2 9" xfId="1784"/>
    <cellStyle name="Heading 1 20 5 3" xfId="1624"/>
    <cellStyle name="Heading 1 20 5 4" xfId="1378"/>
    <cellStyle name="Heading 1 20 5 5" xfId="1408"/>
    <cellStyle name="Heading 1 20 5 6" xfId="1369"/>
    <cellStyle name="Heading 1 20 5 7" xfId="1933"/>
    <cellStyle name="Heading 1 20 5 8" xfId="1231"/>
    <cellStyle name="Heading 1 20 5 9" xfId="2102"/>
    <cellStyle name="Heading 1 20 6" xfId="1001"/>
    <cellStyle name="Heading 1 20 6 2" xfId="1767"/>
    <cellStyle name="Heading 1 20 6 3" xfId="1334"/>
    <cellStyle name="Heading 1 20 7" xfId="925"/>
    <cellStyle name="Heading 1 20 7 2" xfId="1500"/>
    <cellStyle name="Heading 1 20 7 3" xfId="1289"/>
    <cellStyle name="Heading 1 20 8" xfId="989"/>
    <cellStyle name="Heading 1 20 8 2" xfId="1735"/>
    <cellStyle name="Heading 1 20 8 3" xfId="1327"/>
    <cellStyle name="Heading 1 20 9" xfId="1066"/>
    <cellStyle name="Heading 1 20 9 2" xfId="1816"/>
    <cellStyle name="Heading 1 20 9 3" xfId="1353"/>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1144"/>
    <cellStyle name="Heading 1 7 3" xfId="204"/>
    <cellStyle name="Heading 1 7 30" xfId="1205"/>
    <cellStyle name="Heading 1 7 31" xfId="1175"/>
    <cellStyle name="Heading 1 7 32" xfId="1200"/>
    <cellStyle name="Heading 1 7 33" xfId="1182"/>
    <cellStyle name="Heading 1 7 34" xfId="1220"/>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1138"/>
    <cellStyle name="Heading 1 8 3" xfId="288"/>
    <cellStyle name="Heading 1 8 30" xfId="1148"/>
    <cellStyle name="Heading 1 8 31" xfId="1150"/>
    <cellStyle name="Heading 1 8 32" xfId="1129"/>
    <cellStyle name="Heading 1 8 33" xfId="1143"/>
    <cellStyle name="Heading 1 8 34" xfId="1192"/>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 2" xfId="1178"/>
    <cellStyle name="Heading 2 11 2 3" xfId="117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227"/>
    <cellStyle name="Heading 2 19 11" xfId="1384"/>
    <cellStyle name="Heading 2 19 12" xfId="1544"/>
    <cellStyle name="Heading 2 19 13" xfId="1777"/>
    <cellStyle name="Heading 2 19 14" xfId="1776"/>
    <cellStyle name="Heading 2 19 15" xfId="1998"/>
    <cellStyle name="Heading 2 19 16" xfId="2109"/>
    <cellStyle name="Heading 2 19 17" xfId="2067"/>
    <cellStyle name="Heading 2 19 18" xfId="1420"/>
    <cellStyle name="Heading 2 19 19" xfId="1695"/>
    <cellStyle name="Heading 2 19 2" xfId="1009"/>
    <cellStyle name="Heading 2 19 2 10" xfId="1955"/>
    <cellStyle name="Heading 2 19 2 11" xfId="1845"/>
    <cellStyle name="Heading 2 19 2 12" xfId="1383"/>
    <cellStyle name="Heading 2 19 2 13" xfId="2113"/>
    <cellStyle name="Heading 2 19 2 14" xfId="1780"/>
    <cellStyle name="Heading 2 19 2 15" xfId="1651"/>
    <cellStyle name="Heading 2 19 2 16" xfId="1400"/>
    <cellStyle name="Heading 2 19 2 17" xfId="2014"/>
    <cellStyle name="Heading 2 19 2 18" xfId="1909"/>
    <cellStyle name="Heading 2 19 2 19" xfId="1366"/>
    <cellStyle name="Heading 2 19 2 2" xfId="1026"/>
    <cellStyle name="Heading 2 19 2 2 10" xfId="2362"/>
    <cellStyle name="Heading 2 19 2 2 11" xfId="2402"/>
    <cellStyle name="Heading 2 19 2 2 12" xfId="2439"/>
    <cellStyle name="Heading 2 19 2 2 13" xfId="2471"/>
    <cellStyle name="Heading 2 19 2 2 14" xfId="2501"/>
    <cellStyle name="Heading 2 19 2 2 2" xfId="1343"/>
    <cellStyle name="Heading 2 19 2 2 2 10" xfId="2377"/>
    <cellStyle name="Heading 2 19 2 2 2 11" xfId="2417"/>
    <cellStyle name="Heading 2 19 2 2 2 12" xfId="2454"/>
    <cellStyle name="Heading 2 19 2 2 2 13" xfId="2486"/>
    <cellStyle name="Heading 2 19 2 2 2 14" xfId="2516"/>
    <cellStyle name="Heading 2 19 2 2 2 2" xfId="1984"/>
    <cellStyle name="Heading 2 19 2 2 2 3" xfId="2029"/>
    <cellStyle name="Heading 2 19 2 2 2 4" xfId="2091"/>
    <cellStyle name="Heading 2 19 2 2 2 5" xfId="2144"/>
    <cellStyle name="Heading 2 19 2 2 2 6" xfId="2197"/>
    <cellStyle name="Heading 2 19 2 2 2 7" xfId="2246"/>
    <cellStyle name="Heading 2 19 2 2 2 8" xfId="2292"/>
    <cellStyle name="Heading 2 19 2 2 2 9" xfId="2335"/>
    <cellStyle name="Heading 2 19 2 2 3" xfId="1803"/>
    <cellStyle name="Heading 2 19 2 2 4" xfId="2076"/>
    <cellStyle name="Heading 2 19 2 2 5" xfId="2129"/>
    <cellStyle name="Heading 2 19 2 2 6" xfId="2182"/>
    <cellStyle name="Heading 2 19 2 2 7" xfId="2229"/>
    <cellStyle name="Heading 2 19 2 2 8" xfId="2275"/>
    <cellStyle name="Heading 2 19 2 2 9" xfId="2319"/>
    <cellStyle name="Heading 2 19 2 20" xfId="1881"/>
    <cellStyle name="Heading 2 19 2 3" xfId="1072"/>
    <cellStyle name="Heading 2 19 2 4" xfId="910"/>
    <cellStyle name="Heading 2 19 2 5" xfId="903"/>
    <cellStyle name="Heading 2 19 2 6" xfId="977"/>
    <cellStyle name="Heading 2 19 2 7" xfId="889"/>
    <cellStyle name="Heading 2 19 2 8" xfId="1868"/>
    <cellStyle name="Heading 2 19 2 9" xfId="1719"/>
    <cellStyle name="Heading 2 19 20" xfId="2057"/>
    <cellStyle name="Heading 2 19 21" xfId="2116"/>
    <cellStyle name="Heading 2 19 22" xfId="1665"/>
    <cellStyle name="Heading 2 19 23" xfId="2531"/>
    <cellStyle name="Heading 2 19 3" xfId="1041"/>
    <cellStyle name="Heading 2 19 4" xfId="1056"/>
    <cellStyle name="Heading 2 19 5" xfId="895"/>
    <cellStyle name="Heading 2 19 5 10" xfId="1496"/>
    <cellStyle name="Heading 2 19 5 11" xfId="2207"/>
    <cellStyle name="Heading 2 19 5 12" xfId="1741"/>
    <cellStyle name="Heading 2 19 5 13" xfId="2214"/>
    <cellStyle name="Heading 2 19 5 14" xfId="1607"/>
    <cellStyle name="Heading 2 19 5 15" xfId="1256"/>
    <cellStyle name="Heading 2 19 5 2" xfId="1273"/>
    <cellStyle name="Heading 2 19 5 2 10" xfId="2023"/>
    <cellStyle name="Heading 2 19 5 2 11" xfId="1456"/>
    <cellStyle name="Heading 2 19 5 2 12" xfId="1243"/>
    <cellStyle name="Heading 2 19 5 2 13" xfId="1674"/>
    <cellStyle name="Heading 2 19 5 2 14" xfId="1234"/>
    <cellStyle name="Heading 2 19 5 2 2" xfId="1918"/>
    <cellStyle name="Heading 2 19 5 2 3" xfId="1556"/>
    <cellStyle name="Heading 2 19 5 2 4" xfId="1880"/>
    <cellStyle name="Heading 2 19 5 2 5" xfId="1373"/>
    <cellStyle name="Heading 2 19 5 2 6" xfId="1388"/>
    <cellStyle name="Heading 2 19 5 2 7" xfId="1910"/>
    <cellStyle name="Heading 2 19 5 2 8" xfId="1753"/>
    <cellStyle name="Heading 2 19 5 2 9" xfId="1817"/>
    <cellStyle name="Heading 2 19 5 3" xfId="1459"/>
    <cellStyle name="Heading 2 19 5 4" xfId="1566"/>
    <cellStyle name="Heading 2 19 5 5" xfId="1899"/>
    <cellStyle name="Heading 2 19 5 6" xfId="1705"/>
    <cellStyle name="Heading 2 19 5 7" xfId="2115"/>
    <cellStyle name="Heading 2 19 5 8" xfId="1930"/>
    <cellStyle name="Heading 2 19 5 9" xfId="1793"/>
    <cellStyle name="Heading 2 19 6" xfId="969"/>
    <cellStyle name="Heading 2 19 6 2" xfId="1629"/>
    <cellStyle name="Heading 2 19 6 3" xfId="1319"/>
    <cellStyle name="Heading 2 19 7" xfId="949"/>
    <cellStyle name="Heading 2 19 7 2" xfId="1563"/>
    <cellStyle name="Heading 2 19 7 3" xfId="1307"/>
    <cellStyle name="Heading 2 19 8" xfId="1002"/>
    <cellStyle name="Heading 2 19 8 2" xfId="1769"/>
    <cellStyle name="Heading 2 19 8 3" xfId="1335"/>
    <cellStyle name="Heading 2 19 9" xfId="1019"/>
    <cellStyle name="Heading 2 19 9 2" xfId="1789"/>
    <cellStyle name="Heading 2 19 9 3" xfId="1336"/>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225"/>
    <cellStyle name="Heading 2 20 11" xfId="1430"/>
    <cellStyle name="Heading 2 20 12" xfId="1732"/>
    <cellStyle name="Heading 2 20 13" xfId="1441"/>
    <cellStyle name="Heading 2 20 14" xfId="1698"/>
    <cellStyle name="Heading 2 20 15" xfId="1823"/>
    <cellStyle name="Heading 2 20 16" xfId="1419"/>
    <cellStyle name="Heading 2 20 17" xfId="2044"/>
    <cellStyle name="Heading 2 20 18" xfId="1832"/>
    <cellStyle name="Heading 2 20 19" xfId="1444"/>
    <cellStyle name="Heading 2 20 2" xfId="1017"/>
    <cellStyle name="Heading 2 20 2 10" xfId="1905"/>
    <cellStyle name="Heading 2 20 2 11" xfId="1844"/>
    <cellStyle name="Heading 2 20 2 12" xfId="1951"/>
    <cellStyle name="Heading 2 20 2 13" xfId="1389"/>
    <cellStyle name="Heading 2 20 2 14" xfId="1960"/>
    <cellStyle name="Heading 2 20 2 15" xfId="2001"/>
    <cellStyle name="Heading 2 20 2 16" xfId="1450"/>
    <cellStyle name="Heading 2 20 2 17" xfId="2110"/>
    <cellStyle name="Heading 2 20 2 18" xfId="1973"/>
    <cellStyle name="Heading 2 20 2 19" xfId="2104"/>
    <cellStyle name="Heading 2 20 2 2" xfId="1034"/>
    <cellStyle name="Heading 2 20 2 2 10" xfId="2370"/>
    <cellStyle name="Heading 2 20 2 2 11" xfId="2410"/>
    <cellStyle name="Heading 2 20 2 2 12" xfId="2447"/>
    <cellStyle name="Heading 2 20 2 2 13" xfId="2479"/>
    <cellStyle name="Heading 2 20 2 2 14" xfId="2509"/>
    <cellStyle name="Heading 2 20 2 2 2" xfId="1351"/>
    <cellStyle name="Heading 2 20 2 2 2 10" xfId="2385"/>
    <cellStyle name="Heading 2 20 2 2 2 11" xfId="2425"/>
    <cellStyle name="Heading 2 20 2 2 2 12" xfId="2462"/>
    <cellStyle name="Heading 2 20 2 2 2 13" xfId="2494"/>
    <cellStyle name="Heading 2 20 2 2 2 14" xfId="2524"/>
    <cellStyle name="Heading 2 20 2 2 2 2" xfId="1992"/>
    <cellStyle name="Heading 2 20 2 2 2 3" xfId="2037"/>
    <cellStyle name="Heading 2 20 2 2 2 4" xfId="2099"/>
    <cellStyle name="Heading 2 20 2 2 2 5" xfId="2152"/>
    <cellStyle name="Heading 2 20 2 2 2 6" xfId="2205"/>
    <cellStyle name="Heading 2 20 2 2 2 7" xfId="2254"/>
    <cellStyle name="Heading 2 20 2 2 2 8" xfId="2300"/>
    <cellStyle name="Heading 2 20 2 2 2 9" xfId="2343"/>
    <cellStyle name="Heading 2 20 2 2 3" xfId="1811"/>
    <cellStyle name="Heading 2 20 2 2 4" xfId="2084"/>
    <cellStyle name="Heading 2 20 2 2 5" xfId="2137"/>
    <cellStyle name="Heading 2 20 2 2 6" xfId="2190"/>
    <cellStyle name="Heading 2 20 2 2 7" xfId="2237"/>
    <cellStyle name="Heading 2 20 2 2 8" xfId="2283"/>
    <cellStyle name="Heading 2 20 2 2 9" xfId="2327"/>
    <cellStyle name="Heading 2 20 2 20" xfId="1438"/>
    <cellStyle name="Heading 2 20 2 3" xfId="1080"/>
    <cellStyle name="Heading 2 20 2 4" xfId="980"/>
    <cellStyle name="Heading 2 20 2 5" xfId="1092"/>
    <cellStyle name="Heading 2 20 2 6" xfId="948"/>
    <cellStyle name="Heading 2 20 2 7" xfId="985"/>
    <cellStyle name="Heading 2 20 2 8" xfId="1897"/>
    <cellStyle name="Heading 2 20 2 9" xfId="1703"/>
    <cellStyle name="Heading 2 20 20" xfId="1751"/>
    <cellStyle name="Heading 2 20 21" xfId="1633"/>
    <cellStyle name="Heading 2 20 22" xfId="1713"/>
    <cellStyle name="Heading 2 20 23" xfId="2539"/>
    <cellStyle name="Heading 2 20 3" xfId="1049"/>
    <cellStyle name="Heading 2 20 4" xfId="1064"/>
    <cellStyle name="Heading 2 20 5" xfId="893"/>
    <cellStyle name="Heading 2 20 5 10" xfId="2155"/>
    <cellStyle name="Heading 2 20 5 11" xfId="1534"/>
    <cellStyle name="Heading 2 20 5 12" xfId="1786"/>
    <cellStyle name="Heading 2 20 5 13" xfId="1468"/>
    <cellStyle name="Heading 2 20 5 14" xfId="1386"/>
    <cellStyle name="Heading 2 20 5 15" xfId="1264"/>
    <cellStyle name="Heading 2 20 5 2" xfId="1271"/>
    <cellStyle name="Heading 2 20 5 2 10" xfId="1418"/>
    <cellStyle name="Heading 2 20 5 2 11" xfId="1584"/>
    <cellStyle name="Heading 2 20 5 2 12" xfId="2154"/>
    <cellStyle name="Heading 2 20 5 2 13" xfId="1996"/>
    <cellStyle name="Heading 2 20 5 2 14" xfId="2046"/>
    <cellStyle name="Heading 2 20 5 2 2" xfId="1926"/>
    <cellStyle name="Heading 2 20 5 2 3" xfId="1757"/>
    <cellStyle name="Heading 2 20 5 2 4" xfId="1632"/>
    <cellStyle name="Heading 2 20 5 2 5" xfId="1656"/>
    <cellStyle name="Heading 2 20 5 2 6" xfId="1653"/>
    <cellStyle name="Heading 2 20 5 2 7" xfId="1706"/>
    <cellStyle name="Heading 2 20 5 2 8" xfId="1358"/>
    <cellStyle name="Heading 2 20 5 2 9" xfId="1814"/>
    <cellStyle name="Heading 2 20 5 3" xfId="1356"/>
    <cellStyle name="Heading 2 20 5 4" xfId="1787"/>
    <cellStyle name="Heading 2 20 5 5" xfId="1863"/>
    <cellStyle name="Heading 2 20 5 6" xfId="1847"/>
    <cellStyle name="Heading 2 20 5 7" xfId="2161"/>
    <cellStyle name="Heading 2 20 5 8" xfId="1410"/>
    <cellStyle name="Heading 2 20 5 9" xfId="1723"/>
    <cellStyle name="Heading 2 20 6" xfId="967"/>
    <cellStyle name="Heading 2 20 6 2" xfId="1621"/>
    <cellStyle name="Heading 2 20 6 3" xfId="1317"/>
    <cellStyle name="Heading 2 20 7" xfId="896"/>
    <cellStyle name="Heading 2 20 7 2" xfId="1367"/>
    <cellStyle name="Heading 2 20 7 3" xfId="1274"/>
    <cellStyle name="Heading 2 20 8" xfId="997"/>
    <cellStyle name="Heading 2 20 8 2" xfId="1761"/>
    <cellStyle name="Heading 2 20 8 3" xfId="1332"/>
    <cellStyle name="Heading 2 20 9" xfId="1020"/>
    <cellStyle name="Heading 2 20 9 2" xfId="1796"/>
    <cellStyle name="Heading 2 20 9 3" xfId="1337"/>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1136"/>
    <cellStyle name="Heading 2 7 3" xfId="196"/>
    <cellStyle name="Heading 2 7 30" xfId="1155"/>
    <cellStyle name="Heading 2 7 31" xfId="1131"/>
    <cellStyle name="Heading 2 7 32" xfId="1173"/>
    <cellStyle name="Heading 2 7 33" xfId="1162"/>
    <cellStyle name="Heading 2 7 34" xfId="1204"/>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1133"/>
    <cellStyle name="Heading 2 8 3" xfId="228"/>
    <cellStyle name="Heading 2 8 30" xfId="1130"/>
    <cellStyle name="Heading 2 8 31" xfId="1172"/>
    <cellStyle name="Heading 2 8 32" xfId="1163"/>
    <cellStyle name="Heading 2 8 33" xfId="1190"/>
    <cellStyle name="Heading 2 8 34" xfId="1198"/>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1116"/>
    <cellStyle name="Heading 3 2 2 2 2" xfId="1186"/>
    <cellStyle name="Heading 3 2 3" xfId="1117"/>
    <cellStyle name="Heading 3 2 3 2" xfId="1115"/>
    <cellStyle name="Heading 3 2 4" xfId="2628"/>
    <cellStyle name="Heading 3 2 4 2" xfId="2656"/>
    <cellStyle name="Heading 3 2 5" xfId="2629"/>
    <cellStyle name="Heading 3 2 5 2" xfId="2657"/>
    <cellStyle name="Heading 3 3" xfId="135"/>
    <cellStyle name="Heading 3 3 2" xfId="1123"/>
    <cellStyle name="Heading 3 3 2 2" xfId="1187"/>
    <cellStyle name="Heading 3 4" xfId="362"/>
    <cellStyle name="Heading 3 4 2" xfId="1122"/>
    <cellStyle name="Heading 3 4 2 2" xfId="1188"/>
    <cellStyle name="Heading 3 5" xfId="403"/>
    <cellStyle name="Heading 3 5 2" xfId="1121"/>
    <cellStyle name="Heading 3 5 2 2" xfId="1184"/>
    <cellStyle name="Heading 3 6" xfId="441"/>
    <cellStyle name="Heading 3 6 2" xfId="1120"/>
    <cellStyle name="Heading 3 6 2 2" xfId="1180"/>
    <cellStyle name="Heading 3 7" xfId="472"/>
    <cellStyle name="Heading 3 7 2" xfId="1119"/>
    <cellStyle name="Heading 3 7 2 2" xfId="1189"/>
    <cellStyle name="Heading 3 8" xfId="517"/>
    <cellStyle name="Heading 3 8 2" xfId="1118"/>
    <cellStyle name="Heading 3 8 2 2" xfId="1185"/>
    <cellStyle name="Heading 4 2" xfId="104"/>
    <cellStyle name="Heading 4 2 2" xfId="105"/>
    <cellStyle name="Heading 4 2 3" xfId="2630"/>
    <cellStyle name="Heading 4 2 4" xfId="2631"/>
    <cellStyle name="Heading 4 2 5" xfId="2632"/>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2 3" xfId="2633"/>
    <cellStyle name="Input 2 4" xfId="2634"/>
    <cellStyle name="Input 2 5" xfId="2635"/>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2 3" xfId="2636"/>
    <cellStyle name="Linked Cell 2 4" xfId="2637"/>
    <cellStyle name="Linked Cell 2 5" xfId="2638"/>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2 3" xfId="2639"/>
    <cellStyle name="Neutral 2 4" xfId="2640"/>
    <cellStyle name="Neutral 2 5" xfId="264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245"/>
    <cellStyle name="Normal 13 11" xfId="1869"/>
    <cellStyle name="Normal 13 12" xfId="1379"/>
    <cellStyle name="Normal 13 13" xfId="1601"/>
    <cellStyle name="Normal 13 14" xfId="1532"/>
    <cellStyle name="Normal 13 15" xfId="2064"/>
    <cellStyle name="Normal 13 16" xfId="2000"/>
    <cellStyle name="Normal 13 17" xfId="1497"/>
    <cellStyle name="Normal 13 18" xfId="1663"/>
    <cellStyle name="Normal 13 19" xfId="2169"/>
    <cellStyle name="Normal 13 2" xfId="1011"/>
    <cellStyle name="Normal 13 2 10" xfId="1976"/>
    <cellStyle name="Normal 13 2 11" xfId="2019"/>
    <cellStyle name="Normal 13 2 12" xfId="2068"/>
    <cellStyle name="Normal 13 2 13" xfId="1431"/>
    <cellStyle name="Normal 13 2 14" xfId="2210"/>
    <cellStyle name="Normal 13 2 15" xfId="2222"/>
    <cellStyle name="Normal 13 2 16" xfId="2268"/>
    <cellStyle name="Normal 13 2 17" xfId="2312"/>
    <cellStyle name="Normal 13 2 18" xfId="2355"/>
    <cellStyle name="Normal 13 2 19" xfId="2395"/>
    <cellStyle name="Normal 13 2 2" xfId="1028"/>
    <cellStyle name="Normal 13 2 2 10" xfId="2364"/>
    <cellStyle name="Normal 13 2 2 11" xfId="2404"/>
    <cellStyle name="Normal 13 2 2 12" xfId="2441"/>
    <cellStyle name="Normal 13 2 2 13" xfId="2473"/>
    <cellStyle name="Normal 13 2 2 14" xfId="2503"/>
    <cellStyle name="Normal 13 2 2 2" xfId="1345"/>
    <cellStyle name="Normal 13 2 2 2 10" xfId="2379"/>
    <cellStyle name="Normal 13 2 2 2 11" xfId="2419"/>
    <cellStyle name="Normal 13 2 2 2 12" xfId="2456"/>
    <cellStyle name="Normal 13 2 2 2 13" xfId="2488"/>
    <cellStyle name="Normal 13 2 2 2 14" xfId="2518"/>
    <cellStyle name="Normal 13 2 2 2 2" xfId="1986"/>
    <cellStyle name="Normal 13 2 2 2 3" xfId="2031"/>
    <cellStyle name="Normal 13 2 2 2 4" xfId="2093"/>
    <cellStyle name="Normal 13 2 2 2 5" xfId="2146"/>
    <cellStyle name="Normal 13 2 2 2 6" xfId="2199"/>
    <cellStyle name="Normal 13 2 2 2 7" xfId="2248"/>
    <cellStyle name="Normal 13 2 2 2 8" xfId="2294"/>
    <cellStyle name="Normal 13 2 2 2 9" xfId="2337"/>
    <cellStyle name="Normal 13 2 2 3" xfId="1805"/>
    <cellStyle name="Normal 13 2 2 4" xfId="2078"/>
    <cellStyle name="Normal 13 2 2 5" xfId="2131"/>
    <cellStyle name="Normal 13 2 2 6" xfId="2184"/>
    <cellStyle name="Normal 13 2 2 7" xfId="2231"/>
    <cellStyle name="Normal 13 2 2 8" xfId="2277"/>
    <cellStyle name="Normal 13 2 2 9" xfId="2321"/>
    <cellStyle name="Normal 13 2 20" xfId="2432"/>
    <cellStyle name="Normal 13 2 3" xfId="1074"/>
    <cellStyle name="Normal 13 2 4" xfId="973"/>
    <cellStyle name="Normal 13 2 5" xfId="936"/>
    <cellStyle name="Normal 13 2 6" xfId="960"/>
    <cellStyle name="Normal 13 2 7" xfId="1094"/>
    <cellStyle name="Normal 13 2 8" xfId="1583"/>
    <cellStyle name="Normal 13 2 9" xfId="1891"/>
    <cellStyle name="Normal 13 20" xfId="1778"/>
    <cellStyle name="Normal 13 21" xfId="1432"/>
    <cellStyle name="Normal 13 22" xfId="1448"/>
    <cellStyle name="Normal 13 23" xfId="2533"/>
    <cellStyle name="Normal 13 3" xfId="1043"/>
    <cellStyle name="Normal 13 4" xfId="1058"/>
    <cellStyle name="Normal 13 5" xfId="958"/>
    <cellStyle name="Normal 13 5 10" xfId="1522"/>
    <cellStyle name="Normal 13 5 11" xfId="1902"/>
    <cellStyle name="Normal 13 5 12" xfId="1836"/>
    <cellStyle name="Normal 13 5 13" xfId="1866"/>
    <cellStyle name="Normal 13 5 14" xfId="2213"/>
    <cellStyle name="Normal 13 5 15" xfId="1258"/>
    <cellStyle name="Normal 13 5 2" xfId="1313"/>
    <cellStyle name="Normal 13 5 2 10" xfId="1953"/>
    <cellStyle name="Normal 13 5 2 11" xfId="1935"/>
    <cellStyle name="Normal 13 5 2 12" xfId="1477"/>
    <cellStyle name="Normal 13 5 2 13" xfId="1649"/>
    <cellStyle name="Normal 13 5 2 14" xfId="2058"/>
    <cellStyle name="Normal 13 5 2 2" xfId="1920"/>
    <cellStyle name="Normal 13 5 2 3" xfId="1693"/>
    <cellStyle name="Normal 13 5 2 4" xfId="1465"/>
    <cellStyle name="Normal 13 5 2 5" xfId="1696"/>
    <cellStyle name="Normal 13 5 2 6" xfId="1385"/>
    <cellStyle name="Normal 13 5 2 7" xfId="2162"/>
    <cellStyle name="Normal 13 5 2 8" xfId="2061"/>
    <cellStyle name="Normal 13 5 2 9" xfId="1511"/>
    <cellStyle name="Normal 13 5 3" xfId="1894"/>
    <cellStyle name="Normal 13 5 4" xfId="1561"/>
    <cellStyle name="Normal 13 5 5" xfId="1546"/>
    <cellStyle name="Normal 13 5 6" xfId="1957"/>
    <cellStyle name="Normal 13 5 7" xfId="1614"/>
    <cellStyle name="Normal 13 5 8" xfId="1515"/>
    <cellStyle name="Normal 13 5 9" xfId="1598"/>
    <cellStyle name="Normal 13 6" xfId="942"/>
    <cellStyle name="Normal 13 6 2" xfId="1548"/>
    <cellStyle name="Normal 13 6 3" xfId="1302"/>
    <cellStyle name="Normal 13 7" xfId="995"/>
    <cellStyle name="Normal 13 7 2" xfId="1749"/>
    <cellStyle name="Normal 13 7 3" xfId="1330"/>
    <cellStyle name="Normal 13 8" xfId="933"/>
    <cellStyle name="Normal 13 8 2" xfId="1513"/>
    <cellStyle name="Normal 13 8 3" xfId="1296"/>
    <cellStyle name="Normal 13 9" xfId="926"/>
    <cellStyle name="Normal 13 9 2" xfId="1505"/>
    <cellStyle name="Normal 13 9 3" xfId="1290"/>
    <cellStyle name="Normal 14" xfId="854"/>
    <cellStyle name="Normal 15" xfId="2655"/>
    <cellStyle name="Normal 16" xfId="1096"/>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3 5" xfId="2642"/>
    <cellStyle name="Normal 4" xfId="19"/>
    <cellStyle name="Normal 5" xfId="20"/>
    <cellStyle name="Normal 6" xfId="1"/>
    <cellStyle name="Normal 7" xfId="22"/>
    <cellStyle name="Normal 8" xfId="23"/>
    <cellStyle name="Normal 9" xfId="24"/>
    <cellStyle name="Note 2" xfId="114"/>
    <cellStyle name="Note 2 2" xfId="115"/>
    <cellStyle name="Note 2 3" xfId="2643"/>
    <cellStyle name="Note 2 4" xfId="2644"/>
    <cellStyle name="Note 2 5" xfId="2645"/>
    <cellStyle name="Note 3" xfId="129"/>
    <cellStyle name="Note 4" xfId="373"/>
    <cellStyle name="Note 5" xfId="415"/>
    <cellStyle name="Note 6" xfId="451"/>
    <cellStyle name="Note 7" xfId="478"/>
    <cellStyle name="Note 8" xfId="523"/>
    <cellStyle name="Output 2" xfId="116"/>
    <cellStyle name="Output 2 2" xfId="117"/>
    <cellStyle name="Output 2 3" xfId="2646"/>
    <cellStyle name="Output 2 4" xfId="2647"/>
    <cellStyle name="Output 2 5" xfId="2648"/>
    <cellStyle name="Output 3" xfId="128"/>
    <cellStyle name="Output 4" xfId="374"/>
    <cellStyle name="Output 5" xfId="416"/>
    <cellStyle name="Output 6" xfId="452"/>
    <cellStyle name="Output 7" xfId="479"/>
    <cellStyle name="Output 8" xfId="524"/>
    <cellStyle name="Title 2" xfId="118"/>
    <cellStyle name="Title 2 2" xfId="119"/>
    <cellStyle name="Title 2 3" xfId="2649"/>
    <cellStyle name="Title 2 4" xfId="2650"/>
    <cellStyle name="Title 2 5" xfId="2651"/>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 2" xfId="1179"/>
    <cellStyle name="Total 11 2 3" xfId="1171"/>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250"/>
    <cellStyle name="Total 19 11" xfId="1826"/>
    <cellStyle name="Total 19 12" xfId="1908"/>
    <cellStyle name="Total 19 13" xfId="1785"/>
    <cellStyle name="Total 19 14" xfId="1531"/>
    <cellStyle name="Total 19 15" xfId="1870"/>
    <cellStyle name="Total 19 16" xfId="2170"/>
    <cellStyle name="Total 19 17" xfId="1718"/>
    <cellStyle name="Total 19 18" xfId="1765"/>
    <cellStyle name="Total 19 19" xfId="2041"/>
    <cellStyle name="Total 19 2" xfId="1010"/>
    <cellStyle name="Total 19 2 10" xfId="1449"/>
    <cellStyle name="Total 19 2 11" xfId="1376"/>
    <cellStyle name="Total 19 2 12" xfId="1503"/>
    <cellStyle name="Total 19 2 13" xfId="1638"/>
    <cellStyle name="Total 19 2 14" xfId="1770"/>
    <cellStyle name="Total 19 2 15" xfId="1752"/>
    <cellStyle name="Total 19 2 16" xfId="1604"/>
    <cellStyle name="Total 19 2 17" xfId="1593"/>
    <cellStyle name="Total 19 2 18" xfId="2163"/>
    <cellStyle name="Total 19 2 19" xfId="2047"/>
    <cellStyle name="Total 19 2 2" xfId="1027"/>
    <cellStyle name="Total 19 2 2 10" xfId="2363"/>
    <cellStyle name="Total 19 2 2 11" xfId="2403"/>
    <cellStyle name="Total 19 2 2 12" xfId="2440"/>
    <cellStyle name="Total 19 2 2 13" xfId="2472"/>
    <cellStyle name="Total 19 2 2 14" xfId="2502"/>
    <cellStyle name="Total 19 2 2 2" xfId="1344"/>
    <cellStyle name="Total 19 2 2 2 10" xfId="2378"/>
    <cellStyle name="Total 19 2 2 2 11" xfId="2418"/>
    <cellStyle name="Total 19 2 2 2 12" xfId="2455"/>
    <cellStyle name="Total 19 2 2 2 13" xfId="2487"/>
    <cellStyle name="Total 19 2 2 2 14" xfId="2517"/>
    <cellStyle name="Total 19 2 2 2 2" xfId="1985"/>
    <cellStyle name="Total 19 2 2 2 3" xfId="2030"/>
    <cellStyle name="Total 19 2 2 2 4" xfId="2092"/>
    <cellStyle name="Total 19 2 2 2 5" xfId="2145"/>
    <cellStyle name="Total 19 2 2 2 6" xfId="2198"/>
    <cellStyle name="Total 19 2 2 2 7" xfId="2247"/>
    <cellStyle name="Total 19 2 2 2 8" xfId="2293"/>
    <cellStyle name="Total 19 2 2 2 9" xfId="2336"/>
    <cellStyle name="Total 19 2 2 3" xfId="1804"/>
    <cellStyle name="Total 19 2 2 4" xfId="2077"/>
    <cellStyle name="Total 19 2 2 5" xfId="2130"/>
    <cellStyle name="Total 19 2 2 6" xfId="2183"/>
    <cellStyle name="Total 19 2 2 7" xfId="2230"/>
    <cellStyle name="Total 19 2 2 8" xfId="2276"/>
    <cellStyle name="Total 19 2 2 9" xfId="2320"/>
    <cellStyle name="Total 19 2 20" xfId="1436"/>
    <cellStyle name="Total 19 2 3" xfId="1073"/>
    <cellStyle name="Total 19 2 4" xfId="974"/>
    <cellStyle name="Total 19 2 5" xfId="905"/>
    <cellStyle name="Total 19 2 6" xfId="955"/>
    <cellStyle name="Total 19 2 7" xfId="901"/>
    <cellStyle name="Total 19 2 8" xfId="1686"/>
    <cellStyle name="Total 19 2 9" xfId="1368"/>
    <cellStyle name="Total 19 20" xfId="2108"/>
    <cellStyle name="Total 19 21" xfId="1371"/>
    <cellStyle name="Total 19 22" xfId="1597"/>
    <cellStyle name="Total 19 23" xfId="2532"/>
    <cellStyle name="Total 19 3" xfId="1042"/>
    <cellStyle name="Total 19 4" xfId="1057"/>
    <cellStyle name="Total 19 5" xfId="894"/>
    <cellStyle name="Total 19 5 10" xfId="1714"/>
    <cellStyle name="Total 19 5 11" xfId="2059"/>
    <cellStyle name="Total 19 5 12" xfId="1569"/>
    <cellStyle name="Total 19 5 13" xfId="1848"/>
    <cellStyle name="Total 19 5 14" xfId="1377"/>
    <cellStyle name="Total 19 5 15" xfId="1257"/>
    <cellStyle name="Total 19 5 2" xfId="1272"/>
    <cellStyle name="Total 19 5 2 10" xfId="1773"/>
    <cellStyle name="Total 19 5 2 11" xfId="1414"/>
    <cellStyle name="Total 19 5 2 12" xfId="1396"/>
    <cellStyle name="Total 19 5 2 13" xfId="1733"/>
    <cellStyle name="Total 19 5 2 14" xfId="1642"/>
    <cellStyle name="Total 19 5 2 2" xfId="1919"/>
    <cellStyle name="Total 19 5 2 3" xfId="1595"/>
    <cellStyle name="Total 19 5 2 4" xfId="1467"/>
    <cellStyle name="Total 19 5 2 5" xfId="1390"/>
    <cellStyle name="Total 19 5 2 6" xfId="1372"/>
    <cellStyle name="Total 19 5 2 7" xfId="1952"/>
    <cellStyle name="Total 19 5 2 8" xfId="1939"/>
    <cellStyle name="Total 19 5 2 9" xfId="1537"/>
    <cellStyle name="Total 19 5 3" xfId="1890"/>
    <cellStyle name="Total 19 5 4" xfId="1661"/>
    <cellStyle name="Total 19 5 5" xfId="1364"/>
    <cellStyle name="Total 19 5 6" xfId="1947"/>
    <cellStyle name="Total 19 5 7" xfId="1224"/>
    <cellStyle name="Total 19 5 8" xfId="1357"/>
    <cellStyle name="Total 19 5 9" xfId="2159"/>
    <cellStyle name="Total 19 6" xfId="919"/>
    <cellStyle name="Total 19 6 2" xfId="1487"/>
    <cellStyle name="Total 19 6 3" xfId="1285"/>
    <cellStyle name="Total 19 7" xfId="959"/>
    <cellStyle name="Total 19 7 2" xfId="1596"/>
    <cellStyle name="Total 19 7 3" xfId="1314"/>
    <cellStyle name="Total 19 8" xfId="945"/>
    <cellStyle name="Total 19 8 2" xfId="1552"/>
    <cellStyle name="Total 19 8 3" xfId="1304"/>
    <cellStyle name="Total 19 9" xfId="994"/>
    <cellStyle name="Total 19 9 2" xfId="1746"/>
    <cellStyle name="Total 19 9 3" xfId="1329"/>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249"/>
    <cellStyle name="Total 20 11" xfId="1768"/>
    <cellStyle name="Total 20 12" xfId="1954"/>
    <cellStyle name="Total 20 13" xfId="1635"/>
    <cellStyle name="Total 20 14" xfId="1771"/>
    <cellStyle name="Total 20 15" xfId="1549"/>
    <cellStyle name="Total 20 16" xfId="1928"/>
    <cellStyle name="Total 20 17" xfId="1995"/>
    <cellStyle name="Total 20 18" xfId="1886"/>
    <cellStyle name="Total 20 19" xfId="1622"/>
    <cellStyle name="Total 20 2" xfId="1018"/>
    <cellStyle name="Total 20 2 10" xfId="1535"/>
    <cellStyle name="Total 20 2 11" xfId="1964"/>
    <cellStyle name="Total 20 2 12" xfId="2006"/>
    <cellStyle name="Total 20 2 13" xfId="1904"/>
    <cellStyle name="Total 20 2 14" xfId="1971"/>
    <cellStyle name="Total 20 2 15" xfId="2168"/>
    <cellStyle name="Total 20 2 16" xfId="2218"/>
    <cellStyle name="Total 20 2 17" xfId="2264"/>
    <cellStyle name="Total 20 2 18" xfId="2308"/>
    <cellStyle name="Total 20 2 19" xfId="2351"/>
    <cellStyle name="Total 20 2 2" xfId="1035"/>
    <cellStyle name="Total 20 2 2 10" xfId="2371"/>
    <cellStyle name="Total 20 2 2 11" xfId="2411"/>
    <cellStyle name="Total 20 2 2 12" xfId="2448"/>
    <cellStyle name="Total 20 2 2 13" xfId="2480"/>
    <cellStyle name="Total 20 2 2 14" xfId="2510"/>
    <cellStyle name="Total 20 2 2 2" xfId="1352"/>
    <cellStyle name="Total 20 2 2 2 10" xfId="2386"/>
    <cellStyle name="Total 20 2 2 2 11" xfId="2426"/>
    <cellStyle name="Total 20 2 2 2 12" xfId="2463"/>
    <cellStyle name="Total 20 2 2 2 13" xfId="2495"/>
    <cellStyle name="Total 20 2 2 2 14" xfId="2525"/>
    <cellStyle name="Total 20 2 2 2 2" xfId="1993"/>
    <cellStyle name="Total 20 2 2 2 3" xfId="2038"/>
    <cellStyle name="Total 20 2 2 2 4" xfId="2100"/>
    <cellStyle name="Total 20 2 2 2 5" xfId="2153"/>
    <cellStyle name="Total 20 2 2 2 6" xfId="2206"/>
    <cellStyle name="Total 20 2 2 2 7" xfId="2255"/>
    <cellStyle name="Total 20 2 2 2 8" xfId="2301"/>
    <cellStyle name="Total 20 2 2 2 9" xfId="2344"/>
    <cellStyle name="Total 20 2 2 3" xfId="1812"/>
    <cellStyle name="Total 20 2 2 4" xfId="2085"/>
    <cellStyle name="Total 20 2 2 5" xfId="2138"/>
    <cellStyle name="Total 20 2 2 6" xfId="2191"/>
    <cellStyle name="Total 20 2 2 7" xfId="2238"/>
    <cellStyle name="Total 20 2 2 8" xfId="2284"/>
    <cellStyle name="Total 20 2 2 9" xfId="2328"/>
    <cellStyle name="Total 20 2 20" xfId="2391"/>
    <cellStyle name="Total 20 2 3" xfId="1081"/>
    <cellStyle name="Total 20 2 4" xfId="918"/>
    <cellStyle name="Total 20 2 5" xfId="1093"/>
    <cellStyle name="Total 20 2 6" xfId="965"/>
    <cellStyle name="Total 20 2 7" xfId="1003"/>
    <cellStyle name="Total 20 2 8" xfId="1898"/>
    <cellStyle name="Total 20 2 9" xfId="1673"/>
    <cellStyle name="Total 20 20" xfId="1819"/>
    <cellStyle name="Total 20 21" xfId="1451"/>
    <cellStyle name="Total 20 22" xfId="1969"/>
    <cellStyle name="Total 20 23" xfId="2540"/>
    <cellStyle name="Total 20 3" xfId="1050"/>
    <cellStyle name="Total 20 4" xfId="1065"/>
    <cellStyle name="Total 20 5" xfId="892"/>
    <cellStyle name="Total 20 5 10" xfId="1577"/>
    <cellStyle name="Total 20 5 11" xfId="1966"/>
    <cellStyle name="Total 20 5 12" xfId="2173"/>
    <cellStyle name="Total 20 5 13" xfId="1423"/>
    <cellStyle name="Total 20 5 14" xfId="2261"/>
    <cellStyle name="Total 20 5 15" xfId="1265"/>
    <cellStyle name="Total 20 5 2" xfId="1270"/>
    <cellStyle name="Total 20 5 2 10" xfId="1585"/>
    <cellStyle name="Total 20 5 2 11" xfId="2258"/>
    <cellStyle name="Total 20 5 2 12" xfId="2304"/>
    <cellStyle name="Total 20 5 2 13" xfId="2347"/>
    <cellStyle name="Total 20 5 2 14" xfId="2388"/>
    <cellStyle name="Total 20 5 2 2" xfId="1927"/>
    <cellStyle name="Total 20 5 2 3" xfId="1526"/>
    <cellStyle name="Total 20 5 2 4" xfId="1717"/>
    <cellStyle name="Total 20 5 2 5" xfId="1612"/>
    <cellStyle name="Total 20 5 2 6" xfId="1999"/>
    <cellStyle name="Total 20 5 2 7" xfId="2009"/>
    <cellStyle name="Total 20 5 2 8" xfId="1567"/>
    <cellStyle name="Total 20 5 2 9" xfId="1856"/>
    <cellStyle name="Total 20 5 3" xfId="1884"/>
    <cellStyle name="Total 20 5 4" xfId="1457"/>
    <cellStyle name="Total 20 5 5" xfId="1427"/>
    <cellStyle name="Total 20 5 6" xfId="1788"/>
    <cellStyle name="Total 20 5 7" xfId="1685"/>
    <cellStyle name="Total 20 5 8" xfId="1482"/>
    <cellStyle name="Total 20 5 9" xfId="1912"/>
    <cellStyle name="Total 20 6" xfId="909"/>
    <cellStyle name="Total 20 6 2" xfId="1447"/>
    <cellStyle name="Total 20 6 3" xfId="1280"/>
    <cellStyle name="Total 20 7" xfId="970"/>
    <cellStyle name="Total 20 7 2" xfId="1640"/>
    <cellStyle name="Total 20 7 3" xfId="1320"/>
    <cellStyle name="Total 20 8" xfId="957"/>
    <cellStyle name="Total 20 8 2" xfId="1588"/>
    <cellStyle name="Total 20 8 3" xfId="1312"/>
    <cellStyle name="Total 20 9" xfId="935"/>
    <cellStyle name="Total 20 9 2" xfId="1525"/>
    <cellStyle name="Total 20 9 3" xfId="1297"/>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1167"/>
    <cellStyle name="Total 7 3" xfId="197"/>
    <cellStyle name="Total 7 30" xfId="1202"/>
    <cellStyle name="Total 7 31" xfId="1126"/>
    <cellStyle name="Total 7 32" xfId="1174"/>
    <cellStyle name="Total 7 33" xfId="1125"/>
    <cellStyle name="Total 7 34" xfId="1164"/>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132"/>
    <cellStyle name="Total 8 3" xfId="227"/>
    <cellStyle name="Total 8 30" xfId="1154"/>
    <cellStyle name="Total 8 31" xfId="1195"/>
    <cellStyle name="Total 8 32" xfId="1214"/>
    <cellStyle name="Total 8 33" xfId="1160"/>
    <cellStyle name="Total 8 34" xfId="1219"/>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2 3" xfId="2652"/>
    <cellStyle name="Warning Text 2 4" xfId="2653"/>
    <cellStyle name="Warning Text 2 5" xfId="2654"/>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hptuners.com/forum/showthread.php?42081-Airflow-Limitation-Scaling-No-Need-To-Scale-Trans-Anymore!" TargetMode="External"/></Relationships>
</file>

<file path=xl/worksheets/sheet1.xml><?xml version="1.0" encoding="utf-8"?>
<worksheet xmlns="http://schemas.openxmlformats.org/spreadsheetml/2006/main" xmlns:r="http://schemas.openxmlformats.org/officeDocument/2006/relationships">
  <dimension ref="A10:F52"/>
  <sheetViews>
    <sheetView zoomScale="80" zoomScaleNormal="80" workbookViewId="0">
      <selection activeCell="F40" sqref="F40"/>
    </sheetView>
  </sheetViews>
  <sheetFormatPr defaultColWidth="9.109375" defaultRowHeight="14.4"/>
  <cols>
    <col min="1" max="2" width="9.109375" style="1"/>
    <col min="3" max="3" width="9.33203125" style="1" bestFit="1" customWidth="1"/>
    <col min="4" max="16384" width="9.109375" style="1"/>
  </cols>
  <sheetData>
    <row r="10" spans="1:1" ht="15.6">
      <c r="A10" s="6" t="s">
        <v>6</v>
      </c>
    </row>
    <row r="33" spans="6:6">
      <c r="F33" s="2"/>
    </row>
    <row r="34" spans="6:6">
      <c r="F34" s="2"/>
    </row>
    <row r="35" spans="6:6">
      <c r="F35" s="2"/>
    </row>
    <row r="36" spans="6:6">
      <c r="F36" s="2"/>
    </row>
    <row r="37" spans="6:6">
      <c r="F37" s="2"/>
    </row>
    <row r="38" spans="6:6">
      <c r="F38" s="2"/>
    </row>
    <row r="52" spans="3:3">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2:B10"/>
  <sheetViews>
    <sheetView zoomScale="80" zoomScaleNormal="80" workbookViewId="0">
      <selection activeCell="D6" sqref="D6"/>
    </sheetView>
  </sheetViews>
  <sheetFormatPr defaultColWidth="9.109375" defaultRowHeight="14.4"/>
  <cols>
    <col min="1" max="1" width="44.6640625" style="1" customWidth="1"/>
    <col min="2" max="16384" width="9.109375" style="1"/>
  </cols>
  <sheetData>
    <row r="2" spans="1:2" ht="18">
      <c r="A2" s="3" t="s">
        <v>0</v>
      </c>
      <c r="B2" s="3"/>
    </row>
    <row r="3" spans="1:2" ht="18">
      <c r="A3" s="3"/>
      <c r="B3" s="3"/>
    </row>
    <row r="4" spans="1:2" ht="18">
      <c r="A4" s="3" t="s">
        <v>1</v>
      </c>
      <c r="B4" s="3"/>
    </row>
    <row r="5" spans="1:2" ht="18">
      <c r="A5" s="3" t="s">
        <v>2</v>
      </c>
      <c r="B5" s="3"/>
    </row>
    <row r="6" spans="1:2" ht="18">
      <c r="A6" s="3" t="s">
        <v>3</v>
      </c>
      <c r="B6" s="3"/>
    </row>
    <row r="7" spans="1:2" ht="18">
      <c r="A7" s="3"/>
      <c r="B7" s="3"/>
    </row>
    <row r="8" spans="1:2" ht="18">
      <c r="A8" s="3" t="s">
        <v>4</v>
      </c>
      <c r="B8" s="3"/>
    </row>
    <row r="9" spans="1:2" ht="18">
      <c r="A9" s="3"/>
      <c r="B9" s="3"/>
    </row>
    <row r="10" spans="1:2" ht="21">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O103"/>
  <sheetViews>
    <sheetView topLeftCell="A64" zoomScale="60" zoomScaleNormal="60" workbookViewId="0">
      <selection activeCell="S76" sqref="S76:S77"/>
    </sheetView>
  </sheetViews>
  <sheetFormatPr defaultColWidth="8.88671875" defaultRowHeight="13.8"/>
  <cols>
    <col min="1" max="1" width="35.109375" style="35" customWidth="1"/>
    <col min="2" max="2" width="16.109375" style="35" customWidth="1"/>
    <col min="3" max="3" width="13.5546875" style="35" bestFit="1" customWidth="1"/>
    <col min="4" max="16384" width="8.88671875" style="35"/>
  </cols>
  <sheetData>
    <row r="1" spans="1:18" ht="34.200000000000003" customHeight="1">
      <c r="A1" s="32" t="s">
        <v>35</v>
      </c>
      <c r="B1" s="33"/>
      <c r="C1" s="33"/>
      <c r="D1" s="33"/>
      <c r="E1" s="33"/>
      <c r="F1" s="34"/>
      <c r="G1" s="34"/>
      <c r="H1" s="34"/>
      <c r="I1" s="34"/>
    </row>
    <row r="2" spans="1:18" ht="13.95" customHeight="1" thickBot="1">
      <c r="A2" s="33"/>
      <c r="B2" s="33"/>
      <c r="C2" s="33"/>
      <c r="D2" s="33"/>
      <c r="E2" s="33"/>
      <c r="F2" s="34"/>
      <c r="G2" s="34"/>
      <c r="H2" s="34"/>
      <c r="I2" s="34"/>
    </row>
    <row r="3" spans="1:18">
      <c r="A3" s="36" t="s">
        <v>11</v>
      </c>
      <c r="B3" s="37">
        <v>0</v>
      </c>
      <c r="C3" s="38">
        <v>5</v>
      </c>
      <c r="D3" s="38">
        <v>10</v>
      </c>
      <c r="E3" s="38">
        <v>15</v>
      </c>
      <c r="F3" s="38">
        <v>20</v>
      </c>
      <c r="G3" s="38">
        <v>25</v>
      </c>
      <c r="H3" s="38">
        <v>30</v>
      </c>
      <c r="I3" s="38">
        <v>35</v>
      </c>
      <c r="J3" s="38">
        <v>40</v>
      </c>
      <c r="K3" s="38">
        <v>45</v>
      </c>
      <c r="L3" s="38">
        <v>50</v>
      </c>
      <c r="M3" s="38">
        <v>55</v>
      </c>
      <c r="N3" s="38">
        <v>60</v>
      </c>
      <c r="O3" s="38">
        <v>65</v>
      </c>
      <c r="P3" s="38">
        <v>70</v>
      </c>
      <c r="Q3" s="38">
        <v>75</v>
      </c>
      <c r="R3" s="39">
        <v>80</v>
      </c>
    </row>
    <row r="4" spans="1:18" ht="14.4">
      <c r="A4" s="40" t="s">
        <v>8</v>
      </c>
      <c r="B4" s="90">
        <v>11.644</v>
      </c>
      <c r="C4" s="89">
        <v>11.717000000000001</v>
      </c>
      <c r="D4" s="89">
        <v>11.789</v>
      </c>
      <c r="E4" s="89">
        <v>11.861000000000001</v>
      </c>
      <c r="F4" s="89">
        <v>11.932</v>
      </c>
      <c r="G4" s="89">
        <v>12.003</v>
      </c>
      <c r="H4" s="89">
        <v>12.073</v>
      </c>
      <c r="I4" s="89">
        <v>12.143000000000001</v>
      </c>
      <c r="J4" s="89">
        <v>12.212999999999999</v>
      </c>
      <c r="K4" s="89">
        <v>12.282</v>
      </c>
      <c r="L4" s="89">
        <v>12.351000000000001</v>
      </c>
      <c r="M4" s="89">
        <v>12.419</v>
      </c>
      <c r="N4" s="89">
        <v>12.487</v>
      </c>
      <c r="O4" s="89">
        <v>12.555</v>
      </c>
      <c r="P4" s="89">
        <v>12.622</v>
      </c>
      <c r="Q4" s="89">
        <v>12.689</v>
      </c>
      <c r="R4" s="86">
        <v>12.756</v>
      </c>
    </row>
    <row r="5" spans="1:18" ht="14.4">
      <c r="A5" s="40" t="s">
        <v>9</v>
      </c>
      <c r="B5" s="90">
        <v>92.415000000000006</v>
      </c>
      <c r="C5" s="89">
        <v>92.991</v>
      </c>
      <c r="D5" s="89">
        <v>93.563000000000002</v>
      </c>
      <c r="E5" s="89">
        <v>94.132000000000005</v>
      </c>
      <c r="F5" s="89">
        <v>94.697999999999993</v>
      </c>
      <c r="G5" s="89">
        <v>95.26</v>
      </c>
      <c r="H5" s="89">
        <v>95.819000000000003</v>
      </c>
      <c r="I5" s="89">
        <v>96.373999999999995</v>
      </c>
      <c r="J5" s="89">
        <v>96.927000000000007</v>
      </c>
      <c r="K5" s="89">
        <v>97.475999999999999</v>
      </c>
      <c r="L5" s="89">
        <v>98.022000000000006</v>
      </c>
      <c r="M5" s="89">
        <v>98.566000000000003</v>
      </c>
      <c r="N5" s="89">
        <v>99.105999999999995</v>
      </c>
      <c r="O5" s="89">
        <v>99.643000000000001</v>
      </c>
      <c r="P5" s="89">
        <v>100.178</v>
      </c>
      <c r="Q5" s="89">
        <v>100.709</v>
      </c>
      <c r="R5" s="86">
        <v>101.238</v>
      </c>
    </row>
    <row r="6" spans="1:18">
      <c r="A6" s="43"/>
      <c r="B6" s="44"/>
      <c r="C6" s="45"/>
      <c r="D6" s="45"/>
      <c r="E6" s="45"/>
      <c r="F6" s="45"/>
      <c r="G6" s="45"/>
      <c r="H6" s="45"/>
      <c r="I6" s="45"/>
      <c r="J6" s="45"/>
      <c r="K6" s="45"/>
      <c r="L6" s="45"/>
      <c r="M6" s="45"/>
      <c r="N6" s="45"/>
      <c r="O6" s="45"/>
      <c r="P6" s="45"/>
      <c r="Q6" s="45"/>
      <c r="R6" s="46"/>
    </row>
    <row r="7" spans="1:18">
      <c r="A7" s="47" t="s">
        <v>18</v>
      </c>
      <c r="B7" s="44">
        <f>B4</f>
        <v>11.644</v>
      </c>
      <c r="C7" s="45"/>
      <c r="D7" s="45"/>
      <c r="E7" s="45"/>
      <c r="F7" s="45"/>
      <c r="G7" s="45"/>
      <c r="H7" s="45"/>
      <c r="I7" s="45"/>
      <c r="J7" s="45"/>
      <c r="K7" s="45"/>
      <c r="L7" s="45"/>
      <c r="M7" s="45"/>
      <c r="N7" s="45"/>
      <c r="O7" s="45"/>
      <c r="P7" s="45"/>
      <c r="Q7" s="45"/>
      <c r="R7" s="46"/>
    </row>
    <row r="8" spans="1:18">
      <c r="A8" s="47" t="s">
        <v>7</v>
      </c>
      <c r="B8" s="44">
        <f>B5</f>
        <v>92.415000000000006</v>
      </c>
      <c r="C8" s="45"/>
      <c r="D8" s="45"/>
      <c r="E8" s="45"/>
      <c r="F8" s="45"/>
      <c r="G8" s="45"/>
      <c r="H8" s="45"/>
      <c r="I8" s="45"/>
      <c r="J8" s="45"/>
      <c r="K8" s="45"/>
      <c r="L8" s="45"/>
      <c r="M8" s="45"/>
      <c r="N8" s="45"/>
      <c r="O8" s="45"/>
      <c r="P8" s="45"/>
      <c r="Q8" s="45"/>
      <c r="R8" s="46"/>
    </row>
    <row r="9" spans="1:18" ht="15.6" thickBot="1">
      <c r="A9" s="95" t="s">
        <v>34</v>
      </c>
      <c r="B9" s="48"/>
      <c r="C9" s="49"/>
      <c r="D9" s="49"/>
      <c r="E9" s="49"/>
      <c r="F9" s="49"/>
      <c r="G9" s="49"/>
      <c r="H9" s="49"/>
      <c r="I9" s="49"/>
      <c r="J9" s="49"/>
      <c r="K9" s="49"/>
      <c r="L9" s="49"/>
      <c r="M9" s="49"/>
      <c r="N9" s="49"/>
      <c r="O9" s="49"/>
      <c r="P9" s="49"/>
      <c r="Q9" s="49"/>
      <c r="R9" s="50"/>
    </row>
    <row r="10" spans="1:18" ht="15">
      <c r="A10" s="51"/>
      <c r="B10" s="52"/>
      <c r="C10" s="45"/>
      <c r="D10" s="45"/>
      <c r="E10" s="45"/>
      <c r="F10" s="45"/>
      <c r="G10" s="45"/>
      <c r="H10" s="45"/>
      <c r="I10" s="45"/>
      <c r="J10" s="45"/>
      <c r="K10" s="45"/>
      <c r="L10" s="45"/>
      <c r="M10" s="45"/>
      <c r="N10" s="45"/>
      <c r="O10" s="45"/>
      <c r="P10" s="45"/>
      <c r="Q10" s="45"/>
      <c r="R10" s="45"/>
    </row>
    <row r="11" spans="1:18" ht="15">
      <c r="A11" s="51"/>
      <c r="B11" s="52"/>
      <c r="C11" s="45"/>
      <c r="D11" s="45"/>
      <c r="E11" s="45"/>
      <c r="F11" s="45"/>
      <c r="G11" s="45"/>
      <c r="H11" s="45"/>
      <c r="I11" s="45"/>
      <c r="J11" s="45"/>
      <c r="K11" s="45"/>
      <c r="L11" s="45"/>
      <c r="M11" s="45"/>
      <c r="N11" s="45"/>
      <c r="O11" s="45"/>
      <c r="P11" s="45"/>
      <c r="Q11" s="45"/>
      <c r="R11" s="45"/>
    </row>
    <row r="12" spans="1:18" ht="15">
      <c r="A12" s="51"/>
      <c r="B12" s="52"/>
      <c r="C12" s="45"/>
      <c r="D12" s="45"/>
      <c r="E12" s="45"/>
      <c r="F12" s="45"/>
      <c r="G12" s="45"/>
      <c r="H12" s="45"/>
      <c r="I12" s="45"/>
      <c r="J12" s="45"/>
      <c r="K12" s="45"/>
      <c r="L12" s="45"/>
      <c r="M12" s="45"/>
      <c r="N12" s="45"/>
      <c r="O12" s="45"/>
      <c r="P12" s="45"/>
      <c r="Q12" s="45"/>
      <c r="R12" s="45"/>
    </row>
    <row r="13" spans="1:18" ht="15.6" thickBot="1">
      <c r="A13" s="51"/>
      <c r="B13" s="52"/>
      <c r="C13" s="45"/>
      <c r="D13" s="45"/>
      <c r="E13" s="45"/>
      <c r="F13" s="45"/>
      <c r="G13" s="45"/>
      <c r="H13" s="45"/>
      <c r="I13" s="45"/>
      <c r="J13" s="45"/>
      <c r="K13" s="45"/>
      <c r="L13" s="45"/>
      <c r="M13" s="45"/>
      <c r="N13" s="45"/>
      <c r="O13" s="45"/>
      <c r="P13" s="45"/>
      <c r="Q13" s="45"/>
      <c r="R13" s="45"/>
    </row>
    <row r="14" spans="1:18">
      <c r="A14" s="53"/>
      <c r="B14" s="37">
        <v>0</v>
      </c>
      <c r="C14" s="38">
        <v>5</v>
      </c>
      <c r="D14" s="38">
        <v>10</v>
      </c>
      <c r="E14" s="38">
        <v>15</v>
      </c>
      <c r="F14" s="38">
        <v>20</v>
      </c>
      <c r="G14" s="38">
        <v>25</v>
      </c>
      <c r="H14" s="38">
        <v>30</v>
      </c>
      <c r="I14" s="38">
        <v>35</v>
      </c>
      <c r="J14" s="38">
        <v>40</v>
      </c>
      <c r="K14" s="38">
        <v>45</v>
      </c>
      <c r="L14" s="38">
        <v>50</v>
      </c>
      <c r="M14" s="38">
        <v>55</v>
      </c>
      <c r="N14" s="38">
        <v>60</v>
      </c>
      <c r="O14" s="38">
        <v>65</v>
      </c>
      <c r="P14" s="38">
        <v>70</v>
      </c>
      <c r="Q14" s="38">
        <v>75</v>
      </c>
      <c r="R14" s="39">
        <v>80</v>
      </c>
    </row>
    <row r="15" spans="1:18">
      <c r="A15" s="29" t="s">
        <v>22</v>
      </c>
      <c r="B15" s="54">
        <f>$A$16*B4</f>
        <v>7.3026026967701476</v>
      </c>
      <c r="C15" s="54">
        <f t="shared" ref="C15:R15" si="0">$A$16*C4</f>
        <v>7.348385073690813</v>
      </c>
      <c r="D15" s="54">
        <f t="shared" si="0"/>
        <v>7.3935402947632483</v>
      </c>
      <c r="E15" s="54">
        <f t="shared" si="0"/>
        <v>7.4386955158356853</v>
      </c>
      <c r="F15" s="54">
        <f t="shared" si="0"/>
        <v>7.4832235810598942</v>
      </c>
      <c r="G15" s="54">
        <f t="shared" si="0"/>
        <v>7.5277516462841021</v>
      </c>
      <c r="H15" s="54">
        <f t="shared" si="0"/>
        <v>7.5716525556600818</v>
      </c>
      <c r="I15" s="54">
        <f t="shared" si="0"/>
        <v>7.6155534650360623</v>
      </c>
      <c r="J15" s="54">
        <f t="shared" si="0"/>
        <v>7.6594543744120411</v>
      </c>
      <c r="K15" s="54">
        <f t="shared" si="0"/>
        <v>7.7027281279397934</v>
      </c>
      <c r="L15" s="54">
        <f t="shared" si="0"/>
        <v>7.7460018814675458</v>
      </c>
      <c r="M15" s="54">
        <f t="shared" si="0"/>
        <v>7.7886484791470689</v>
      </c>
      <c r="N15" s="54">
        <f t="shared" si="0"/>
        <v>7.8312950768265912</v>
      </c>
      <c r="O15" s="54">
        <f t="shared" si="0"/>
        <v>7.8739416745061144</v>
      </c>
      <c r="P15" s="54">
        <f t="shared" si="0"/>
        <v>7.9159611163374102</v>
      </c>
      <c r="Q15" s="54">
        <f t="shared" si="0"/>
        <v>7.9579805581687051</v>
      </c>
      <c r="R15" s="55">
        <f t="shared" si="0"/>
        <v>8</v>
      </c>
    </row>
    <row r="16" spans="1:18" ht="33">
      <c r="A16" s="56">
        <f>1/(R4/8)</f>
        <v>0.62715584822828474</v>
      </c>
      <c r="B16" s="54">
        <f>$A$16*B5</f>
        <v>57.958607714016935</v>
      </c>
      <c r="C16" s="54">
        <f t="shared" ref="C16:R16" si="1">$A$16*C5</f>
        <v>58.319849482596425</v>
      </c>
      <c r="D16" s="54">
        <f t="shared" si="1"/>
        <v>58.678582627783008</v>
      </c>
      <c r="E16" s="54">
        <f t="shared" si="1"/>
        <v>59.0354343054249</v>
      </c>
      <c r="F16" s="54">
        <f t="shared" si="1"/>
        <v>59.390404515522107</v>
      </c>
      <c r="G16" s="54">
        <f t="shared" si="1"/>
        <v>59.742866102226408</v>
      </c>
      <c r="H16" s="54">
        <f t="shared" si="1"/>
        <v>60.093446221386017</v>
      </c>
      <c r="I16" s="54">
        <f t="shared" si="1"/>
        <v>60.441517717152713</v>
      </c>
      <c r="J16" s="54">
        <f t="shared" si="1"/>
        <v>60.78833490122296</v>
      </c>
      <c r="K16" s="54">
        <f t="shared" si="1"/>
        <v>61.13264346190028</v>
      </c>
      <c r="L16" s="54">
        <f t="shared" si="1"/>
        <v>61.475070555032929</v>
      </c>
      <c r="M16" s="54">
        <f t="shared" si="1"/>
        <v>61.816243336469114</v>
      </c>
      <c r="N16" s="54">
        <f t="shared" si="1"/>
        <v>62.154907494512386</v>
      </c>
      <c r="O16" s="54">
        <f t="shared" si="1"/>
        <v>62.491690185010974</v>
      </c>
      <c r="P16" s="54">
        <f t="shared" si="1"/>
        <v>62.827218563813105</v>
      </c>
      <c r="Q16" s="54">
        <f t="shared" si="1"/>
        <v>63.16023831922233</v>
      </c>
      <c r="R16" s="55">
        <f t="shared" si="1"/>
        <v>63.492003762935092</v>
      </c>
    </row>
    <row r="17" spans="1:18">
      <c r="A17" s="57"/>
      <c r="B17" s="52"/>
      <c r="C17" s="45"/>
      <c r="D17" s="45"/>
      <c r="E17" s="45"/>
      <c r="F17" s="45"/>
      <c r="G17" s="45"/>
      <c r="H17" s="45"/>
      <c r="I17" s="45"/>
      <c r="J17" s="45"/>
      <c r="K17" s="45"/>
      <c r="L17" s="45"/>
      <c r="M17" s="45"/>
      <c r="N17" s="45"/>
      <c r="O17" s="45"/>
      <c r="P17" s="45"/>
      <c r="Q17" s="45"/>
      <c r="R17" s="46"/>
    </row>
    <row r="18" spans="1:18">
      <c r="A18" s="47" t="s">
        <v>18</v>
      </c>
      <c r="B18" s="44">
        <f>B15</f>
        <v>7.3026026967701476</v>
      </c>
      <c r="C18" s="45"/>
      <c r="D18" s="45"/>
      <c r="E18" s="45"/>
      <c r="F18" s="45"/>
      <c r="G18" s="45"/>
      <c r="H18" s="45"/>
      <c r="I18" s="45"/>
      <c r="J18" s="45"/>
      <c r="K18" s="45"/>
      <c r="L18" s="45"/>
      <c r="M18" s="45"/>
      <c r="N18" s="45"/>
      <c r="O18" s="45"/>
      <c r="P18" s="45"/>
      <c r="Q18" s="45"/>
      <c r="R18" s="46"/>
    </row>
    <row r="19" spans="1:18">
      <c r="A19" s="47" t="s">
        <v>7</v>
      </c>
      <c r="B19" s="44">
        <f>B16</f>
        <v>57.958607714016935</v>
      </c>
      <c r="C19" s="45"/>
      <c r="D19" s="45"/>
      <c r="E19" s="45"/>
      <c r="F19" s="45"/>
      <c r="G19" s="45"/>
      <c r="H19" s="45"/>
      <c r="I19" s="45"/>
      <c r="J19" s="45"/>
      <c r="K19" s="45"/>
      <c r="L19" s="45"/>
      <c r="M19" s="45"/>
      <c r="N19" s="45"/>
      <c r="O19" s="45"/>
      <c r="P19" s="45"/>
      <c r="Q19" s="45"/>
      <c r="R19" s="46"/>
    </row>
    <row r="20" spans="1:18" ht="15.6" thickBot="1">
      <c r="A20" s="96" t="s">
        <v>34</v>
      </c>
      <c r="B20" s="48"/>
      <c r="C20" s="49"/>
      <c r="D20" s="49"/>
      <c r="E20" s="49"/>
      <c r="F20" s="49"/>
      <c r="G20" s="49"/>
      <c r="H20" s="49"/>
      <c r="I20" s="49"/>
      <c r="J20" s="49"/>
      <c r="K20" s="49"/>
      <c r="L20" s="49"/>
      <c r="M20" s="49"/>
      <c r="N20" s="49"/>
      <c r="O20" s="49"/>
      <c r="P20" s="49"/>
      <c r="Q20" s="49"/>
      <c r="R20" s="50"/>
    </row>
    <row r="21" spans="1:18">
      <c r="A21" s="52"/>
      <c r="B21" s="52"/>
      <c r="C21" s="45"/>
      <c r="D21" s="45"/>
      <c r="E21" s="45"/>
      <c r="F21" s="45"/>
      <c r="G21" s="45"/>
      <c r="H21" s="45"/>
      <c r="I21" s="45"/>
      <c r="J21" s="45"/>
      <c r="K21" s="45"/>
      <c r="L21" s="45"/>
      <c r="M21" s="45"/>
      <c r="N21" s="45"/>
      <c r="O21" s="45"/>
      <c r="P21" s="45"/>
      <c r="Q21" s="45"/>
      <c r="R21" s="45"/>
    </row>
    <row r="22" spans="1:18">
      <c r="A22" s="52"/>
      <c r="B22" s="52"/>
      <c r="C22" s="45"/>
      <c r="D22" s="45"/>
      <c r="E22" s="45"/>
      <c r="F22" s="45"/>
      <c r="G22" s="45"/>
      <c r="H22" s="45"/>
      <c r="I22" s="45"/>
      <c r="J22" s="45"/>
      <c r="K22" s="45"/>
      <c r="L22" s="45"/>
      <c r="M22" s="45"/>
      <c r="N22" s="45"/>
      <c r="O22" s="45"/>
      <c r="P22" s="45"/>
      <c r="Q22" s="45"/>
      <c r="R22" s="45"/>
    </row>
    <row r="23" spans="1:18">
      <c r="A23" s="52"/>
      <c r="B23" s="52"/>
      <c r="C23" s="45"/>
      <c r="D23" s="45"/>
      <c r="E23" s="45"/>
      <c r="F23" s="45"/>
      <c r="G23" s="45"/>
      <c r="H23" s="45"/>
      <c r="I23" s="45"/>
      <c r="J23" s="45"/>
      <c r="K23" s="45"/>
      <c r="L23" s="45"/>
      <c r="M23" s="45"/>
      <c r="N23" s="45"/>
      <c r="O23" s="45"/>
      <c r="P23" s="45"/>
      <c r="Q23" s="45"/>
      <c r="R23" s="45"/>
    </row>
    <row r="24" spans="1:18" ht="14.4" thickBot="1">
      <c r="A24" s="52"/>
      <c r="B24" s="52"/>
      <c r="C24" s="45"/>
      <c r="D24" s="45"/>
      <c r="E24" s="45"/>
      <c r="F24" s="45"/>
      <c r="G24" s="45"/>
      <c r="H24" s="45"/>
      <c r="I24" s="45"/>
      <c r="J24" s="45"/>
      <c r="K24" s="45"/>
      <c r="L24" s="45"/>
      <c r="M24" s="45"/>
      <c r="N24" s="45"/>
      <c r="O24" s="45"/>
      <c r="P24" s="45"/>
      <c r="Q24" s="45"/>
      <c r="R24" s="45"/>
    </row>
    <row r="25" spans="1:18">
      <c r="A25" s="53"/>
      <c r="B25" s="58"/>
      <c r="C25" s="59"/>
      <c r="D25" s="59"/>
      <c r="E25" s="59"/>
      <c r="F25" s="59"/>
      <c r="G25" s="59"/>
      <c r="H25" s="59"/>
      <c r="I25" s="59"/>
      <c r="J25" s="59"/>
      <c r="K25" s="59"/>
      <c r="L25" s="59"/>
      <c r="M25" s="59"/>
      <c r="N25" s="59"/>
      <c r="O25" s="59"/>
      <c r="P25" s="59"/>
      <c r="Q25" s="59"/>
      <c r="R25" s="60"/>
    </row>
    <row r="26" spans="1:18">
      <c r="A26" s="43" t="s">
        <v>11</v>
      </c>
      <c r="B26" s="61">
        <v>-80</v>
      </c>
      <c r="C26" s="61">
        <v>-70</v>
      </c>
      <c r="D26" s="61">
        <v>-60</v>
      </c>
      <c r="E26" s="61">
        <v>-50</v>
      </c>
      <c r="F26" s="61">
        <v>-40</v>
      </c>
      <c r="G26" s="61">
        <v>-30</v>
      </c>
      <c r="H26" s="61">
        <v>-20</v>
      </c>
      <c r="I26" s="61">
        <v>-10</v>
      </c>
      <c r="J26" s="61">
        <v>0</v>
      </c>
      <c r="K26" s="61">
        <v>10</v>
      </c>
      <c r="L26" s="61">
        <v>20</v>
      </c>
      <c r="M26" s="61">
        <v>30</v>
      </c>
      <c r="N26" s="61">
        <v>40</v>
      </c>
      <c r="O26" s="61">
        <v>50</v>
      </c>
      <c r="P26" s="61">
        <v>60</v>
      </c>
      <c r="Q26" s="61">
        <v>70</v>
      </c>
      <c r="R26" s="62">
        <v>80</v>
      </c>
    </row>
    <row r="27" spans="1:18">
      <c r="A27" s="63" t="s">
        <v>8</v>
      </c>
      <c r="B27" s="41">
        <v>10.414999999999999</v>
      </c>
      <c r="C27" s="41">
        <v>10.576000000000001</v>
      </c>
      <c r="D27" s="41">
        <v>10.734999999999999</v>
      </c>
      <c r="E27" s="41">
        <v>10.891999999999999</v>
      </c>
      <c r="F27" s="41">
        <v>11.045999999999999</v>
      </c>
      <c r="G27" s="41">
        <v>11.199</v>
      </c>
      <c r="H27" s="41">
        <v>11.349</v>
      </c>
      <c r="I27" s="41">
        <v>11.497999999999999</v>
      </c>
      <c r="J27" s="41">
        <v>11.644</v>
      </c>
      <c r="K27" s="41">
        <v>11.789</v>
      </c>
      <c r="L27" s="41">
        <v>11.932</v>
      </c>
      <c r="M27" s="41">
        <v>12.073</v>
      </c>
      <c r="N27" s="41">
        <v>12.212999999999999</v>
      </c>
      <c r="O27" s="41">
        <v>12.351000000000001</v>
      </c>
      <c r="P27" s="41">
        <v>12.487</v>
      </c>
      <c r="Q27" s="41">
        <v>12.622</v>
      </c>
      <c r="R27" s="42">
        <v>12.756</v>
      </c>
    </row>
    <row r="28" spans="1:18">
      <c r="A28" s="63" t="s">
        <v>7</v>
      </c>
      <c r="B28" s="41">
        <v>82.656000000000006</v>
      </c>
      <c r="C28" s="54">
        <v>83.938000000000002</v>
      </c>
      <c r="D28" s="54">
        <v>85.200999999999993</v>
      </c>
      <c r="E28" s="54">
        <v>86.444999999999993</v>
      </c>
      <c r="F28" s="54">
        <v>87.671000000000006</v>
      </c>
      <c r="G28" s="54">
        <v>88.881</v>
      </c>
      <c r="H28" s="54">
        <v>90.073999999999998</v>
      </c>
      <c r="I28" s="54">
        <v>91.251999999999995</v>
      </c>
      <c r="J28" s="54">
        <v>92.415000000000006</v>
      </c>
      <c r="K28" s="54">
        <v>93.563000000000002</v>
      </c>
      <c r="L28" s="54">
        <v>94.697999999999993</v>
      </c>
      <c r="M28" s="54">
        <v>95.819000000000003</v>
      </c>
      <c r="N28" s="54">
        <v>96.927000000000007</v>
      </c>
      <c r="O28" s="54">
        <v>98.022000000000006</v>
      </c>
      <c r="P28" s="54">
        <v>99.105999999999995</v>
      </c>
      <c r="Q28" s="54">
        <v>100.178</v>
      </c>
      <c r="R28" s="55">
        <v>101.238</v>
      </c>
    </row>
    <row r="29" spans="1:18">
      <c r="A29" s="57"/>
      <c r="B29" s="52"/>
      <c r="C29" s="45"/>
      <c r="D29" s="45"/>
      <c r="E29" s="45"/>
      <c r="F29" s="45"/>
      <c r="G29" s="45"/>
      <c r="H29" s="45"/>
      <c r="I29" s="45"/>
      <c r="J29" s="45"/>
      <c r="K29" s="45"/>
      <c r="L29" s="45"/>
      <c r="M29" s="45"/>
      <c r="N29" s="45"/>
      <c r="O29" s="45"/>
      <c r="P29" s="45"/>
      <c r="Q29" s="45"/>
      <c r="R29" s="46"/>
    </row>
    <row r="30" spans="1:18">
      <c r="A30" s="47" t="s">
        <v>18</v>
      </c>
      <c r="B30" s="44">
        <f>J27</f>
        <v>11.644</v>
      </c>
      <c r="C30" s="45"/>
      <c r="D30" s="45"/>
      <c r="E30" s="45"/>
      <c r="F30" s="45"/>
      <c r="G30" s="45"/>
      <c r="H30" s="45"/>
      <c r="I30" s="45"/>
      <c r="J30" s="45"/>
      <c r="K30" s="45"/>
      <c r="L30" s="45"/>
      <c r="M30" s="45"/>
      <c r="N30" s="45"/>
      <c r="O30" s="45"/>
      <c r="P30" s="45"/>
      <c r="Q30" s="45"/>
      <c r="R30" s="46"/>
    </row>
    <row r="31" spans="1:18">
      <c r="A31" s="47" t="s">
        <v>7</v>
      </c>
      <c r="B31" s="44">
        <f>J28</f>
        <v>92.415000000000006</v>
      </c>
      <c r="C31" s="45"/>
      <c r="D31" s="45"/>
      <c r="E31" s="45"/>
      <c r="F31" s="45"/>
      <c r="G31" s="45"/>
      <c r="H31" s="45"/>
      <c r="I31" s="45"/>
      <c r="J31" s="45"/>
      <c r="K31" s="45"/>
      <c r="L31" s="45"/>
      <c r="M31" s="45"/>
      <c r="N31" s="45"/>
      <c r="O31" s="45"/>
      <c r="P31" s="45"/>
      <c r="Q31" s="45"/>
      <c r="R31" s="46"/>
    </row>
    <row r="32" spans="1:18" ht="15.6" thickBot="1">
      <c r="A32" s="87" t="s">
        <v>34</v>
      </c>
      <c r="B32" s="48"/>
      <c r="C32" s="49"/>
      <c r="D32" s="49"/>
      <c r="E32" s="49"/>
      <c r="F32" s="49"/>
      <c r="G32" s="49"/>
      <c r="H32" s="49"/>
      <c r="I32" s="49"/>
      <c r="J32" s="49"/>
      <c r="K32" s="49"/>
      <c r="L32" s="49"/>
      <c r="M32" s="49"/>
      <c r="N32" s="49"/>
      <c r="O32" s="49"/>
      <c r="P32" s="49"/>
      <c r="Q32" s="49"/>
      <c r="R32" s="50"/>
    </row>
    <row r="33" spans="1:18">
      <c r="A33" s="52"/>
      <c r="B33" s="52"/>
      <c r="C33" s="45"/>
      <c r="D33" s="45"/>
      <c r="E33" s="45"/>
      <c r="F33" s="45"/>
      <c r="G33" s="45"/>
      <c r="H33" s="45"/>
      <c r="I33" s="45"/>
      <c r="J33" s="45"/>
      <c r="K33" s="45"/>
      <c r="L33" s="45"/>
      <c r="M33" s="45"/>
      <c r="N33" s="45"/>
      <c r="O33" s="45"/>
      <c r="P33" s="45"/>
      <c r="Q33" s="45"/>
      <c r="R33" s="45"/>
    </row>
    <row r="34" spans="1:18">
      <c r="A34" s="52"/>
      <c r="B34" s="52"/>
      <c r="C34" s="45"/>
      <c r="D34" s="45"/>
      <c r="E34" s="45"/>
      <c r="F34" s="45"/>
      <c r="G34" s="45"/>
      <c r="H34" s="45"/>
      <c r="I34" s="45"/>
      <c r="J34" s="45"/>
      <c r="K34" s="45"/>
      <c r="L34" s="45"/>
      <c r="M34" s="45"/>
      <c r="N34" s="45"/>
      <c r="O34" s="45"/>
      <c r="P34" s="45"/>
      <c r="Q34" s="45"/>
      <c r="R34" s="45"/>
    </row>
    <row r="35" spans="1:18">
      <c r="A35" s="52"/>
      <c r="B35" s="52"/>
      <c r="C35" s="45"/>
      <c r="D35" s="45"/>
      <c r="E35" s="45"/>
      <c r="F35" s="45"/>
      <c r="G35" s="45"/>
      <c r="H35" s="45"/>
      <c r="I35" s="45"/>
      <c r="J35" s="45"/>
      <c r="K35" s="45"/>
      <c r="L35" s="45"/>
      <c r="M35" s="45"/>
      <c r="N35" s="45"/>
      <c r="O35" s="45"/>
      <c r="P35" s="45"/>
      <c r="Q35" s="45"/>
      <c r="R35" s="45"/>
    </row>
    <row r="36" spans="1:18" ht="14.4" thickBot="1">
      <c r="A36" s="52"/>
      <c r="B36" s="52"/>
      <c r="C36" s="45"/>
      <c r="D36" s="45"/>
      <c r="E36" s="45"/>
      <c r="F36" s="45"/>
      <c r="G36" s="45"/>
      <c r="H36" s="45"/>
      <c r="I36" s="45"/>
      <c r="J36" s="45"/>
      <c r="K36" s="45"/>
      <c r="L36" s="45"/>
      <c r="M36" s="45"/>
      <c r="N36" s="45"/>
      <c r="O36" s="45"/>
      <c r="P36" s="45"/>
      <c r="Q36" s="45"/>
      <c r="R36" s="45"/>
    </row>
    <row r="37" spans="1:18">
      <c r="A37" s="53"/>
      <c r="B37" s="58"/>
      <c r="C37" s="59"/>
      <c r="D37" s="59"/>
      <c r="E37" s="59"/>
      <c r="F37" s="59"/>
      <c r="G37" s="59"/>
      <c r="H37" s="59"/>
      <c r="I37" s="59"/>
      <c r="J37" s="59"/>
      <c r="K37" s="59"/>
      <c r="L37" s="59"/>
      <c r="M37" s="59"/>
      <c r="N37" s="59"/>
      <c r="O37" s="59"/>
      <c r="P37" s="59"/>
      <c r="Q37" s="59"/>
      <c r="R37" s="60"/>
    </row>
    <row r="38" spans="1:18">
      <c r="A38" s="57"/>
      <c r="B38" s="61">
        <v>-80</v>
      </c>
      <c r="C38" s="61">
        <v>-70</v>
      </c>
      <c r="D38" s="61">
        <v>-60</v>
      </c>
      <c r="E38" s="61">
        <v>-50</v>
      </c>
      <c r="F38" s="61">
        <v>-40</v>
      </c>
      <c r="G38" s="61">
        <v>-30</v>
      </c>
      <c r="H38" s="61">
        <v>-20</v>
      </c>
      <c r="I38" s="61">
        <v>-10</v>
      </c>
      <c r="J38" s="61">
        <v>0</v>
      </c>
      <c r="K38" s="61">
        <v>10</v>
      </c>
      <c r="L38" s="61">
        <v>20</v>
      </c>
      <c r="M38" s="61">
        <v>30</v>
      </c>
      <c r="N38" s="61">
        <v>40</v>
      </c>
      <c r="O38" s="61">
        <v>50</v>
      </c>
      <c r="P38" s="61">
        <v>60</v>
      </c>
      <c r="Q38" s="61">
        <v>70</v>
      </c>
      <c r="R38" s="62">
        <v>80</v>
      </c>
    </row>
    <row r="39" spans="1:18">
      <c r="A39" s="29" t="s">
        <v>22</v>
      </c>
      <c r="B39" s="41">
        <f>$A$40*B27</f>
        <v>6.5318281592975849</v>
      </c>
      <c r="C39" s="41">
        <f t="shared" ref="C39:R39" si="2">$A$40*C27</f>
        <v>6.6328002508623394</v>
      </c>
      <c r="D39" s="41">
        <f t="shared" si="2"/>
        <v>6.7325180307306365</v>
      </c>
      <c r="E39" s="41">
        <f t="shared" si="2"/>
        <v>6.8309814989024771</v>
      </c>
      <c r="F39" s="41">
        <f t="shared" si="2"/>
        <v>6.9275634995296329</v>
      </c>
      <c r="G39" s="41">
        <f t="shared" si="2"/>
        <v>7.0235183443085605</v>
      </c>
      <c r="H39" s="41">
        <f t="shared" si="2"/>
        <v>7.1175917215428033</v>
      </c>
      <c r="I39" s="41">
        <f t="shared" si="2"/>
        <v>7.2110379429288178</v>
      </c>
      <c r="J39" s="41">
        <f t="shared" si="2"/>
        <v>7.3026026967701476</v>
      </c>
      <c r="K39" s="41">
        <f t="shared" si="2"/>
        <v>7.3935402947632483</v>
      </c>
      <c r="L39" s="41">
        <f t="shared" si="2"/>
        <v>7.4832235810598942</v>
      </c>
      <c r="M39" s="41">
        <f t="shared" si="2"/>
        <v>7.5716525556600818</v>
      </c>
      <c r="N39" s="41">
        <f t="shared" si="2"/>
        <v>7.6594543744120411</v>
      </c>
      <c r="O39" s="41">
        <f t="shared" si="2"/>
        <v>7.7460018814675458</v>
      </c>
      <c r="P39" s="41">
        <f t="shared" si="2"/>
        <v>7.8312950768265912</v>
      </c>
      <c r="Q39" s="41">
        <f t="shared" si="2"/>
        <v>7.9159611163374102</v>
      </c>
      <c r="R39" s="42">
        <f t="shared" si="2"/>
        <v>8</v>
      </c>
    </row>
    <row r="40" spans="1:18" ht="33">
      <c r="A40" s="56">
        <f>1/(R27/8)</f>
        <v>0.62715584822828474</v>
      </c>
      <c r="B40" s="41">
        <f>$A$40*B28</f>
        <v>51.83819379115711</v>
      </c>
      <c r="C40" s="41">
        <f t="shared" ref="C40:R40" si="3">$A$40*C28</f>
        <v>52.642207588585769</v>
      </c>
      <c r="D40" s="41">
        <f t="shared" si="3"/>
        <v>53.434305424898085</v>
      </c>
      <c r="E40" s="41">
        <f t="shared" si="3"/>
        <v>54.214487300094071</v>
      </c>
      <c r="F40" s="41">
        <f t="shared" si="3"/>
        <v>54.983380370021955</v>
      </c>
      <c r="G40" s="41">
        <f t="shared" si="3"/>
        <v>55.742238946378173</v>
      </c>
      <c r="H40" s="41">
        <f t="shared" si="3"/>
        <v>56.490435873314517</v>
      </c>
      <c r="I40" s="41">
        <f t="shared" si="3"/>
        <v>57.229225462527438</v>
      </c>
      <c r="J40" s="41">
        <f t="shared" si="3"/>
        <v>57.958607714016935</v>
      </c>
      <c r="K40" s="41">
        <f t="shared" si="3"/>
        <v>58.678582627783008</v>
      </c>
      <c r="L40" s="41">
        <f t="shared" si="3"/>
        <v>59.390404515522107</v>
      </c>
      <c r="M40" s="41">
        <f t="shared" si="3"/>
        <v>60.093446221386017</v>
      </c>
      <c r="N40" s="41">
        <f t="shared" si="3"/>
        <v>60.78833490122296</v>
      </c>
      <c r="O40" s="41">
        <f t="shared" si="3"/>
        <v>61.475070555032929</v>
      </c>
      <c r="P40" s="41">
        <f t="shared" si="3"/>
        <v>62.154907494512386</v>
      </c>
      <c r="Q40" s="41">
        <f t="shared" si="3"/>
        <v>62.827218563813105</v>
      </c>
      <c r="R40" s="42">
        <f t="shared" si="3"/>
        <v>63.492003762935092</v>
      </c>
    </row>
    <row r="41" spans="1:18">
      <c r="A41" s="57"/>
      <c r="B41" s="54"/>
      <c r="C41" s="54"/>
      <c r="D41" s="54"/>
      <c r="E41" s="54"/>
      <c r="F41" s="54"/>
      <c r="G41" s="54"/>
      <c r="H41" s="54"/>
      <c r="I41" s="54"/>
      <c r="J41" s="54"/>
      <c r="K41" s="54"/>
      <c r="L41" s="54"/>
      <c r="M41" s="54"/>
      <c r="N41" s="54"/>
      <c r="O41" s="54"/>
      <c r="P41" s="54"/>
      <c r="Q41" s="54"/>
      <c r="R41" s="55"/>
    </row>
    <row r="42" spans="1:18">
      <c r="A42" s="47" t="s">
        <v>18</v>
      </c>
      <c r="B42" s="44">
        <f>J39</f>
        <v>7.3026026967701476</v>
      </c>
      <c r="C42" s="54"/>
      <c r="D42" s="54"/>
      <c r="E42" s="54"/>
      <c r="F42" s="54"/>
      <c r="G42" s="54"/>
      <c r="H42" s="54"/>
      <c r="I42" s="54"/>
      <c r="J42" s="54"/>
      <c r="K42" s="54"/>
      <c r="L42" s="54"/>
      <c r="M42" s="54"/>
      <c r="N42" s="54"/>
      <c r="O42" s="54"/>
      <c r="P42" s="54"/>
      <c r="Q42" s="54"/>
      <c r="R42" s="55"/>
    </row>
    <row r="43" spans="1:18">
      <c r="A43" s="47" t="s">
        <v>7</v>
      </c>
      <c r="B43" s="44">
        <f>J40</f>
        <v>57.958607714016935</v>
      </c>
      <c r="C43" s="45"/>
      <c r="D43" s="45"/>
      <c r="E43" s="45"/>
      <c r="F43" s="45"/>
      <c r="G43" s="45"/>
      <c r="H43" s="45"/>
      <c r="I43" s="45"/>
      <c r="J43" s="45"/>
      <c r="K43" s="45"/>
      <c r="L43" s="45"/>
      <c r="M43" s="45"/>
      <c r="N43" s="45"/>
      <c r="O43" s="45"/>
      <c r="P43" s="45"/>
      <c r="Q43" s="45"/>
      <c r="R43" s="46"/>
    </row>
    <row r="44" spans="1:18" ht="15.6" thickBot="1">
      <c r="A44" s="97" t="s">
        <v>34</v>
      </c>
      <c r="B44" s="48"/>
      <c r="C44" s="49"/>
      <c r="D44" s="49"/>
      <c r="E44" s="49"/>
      <c r="F44" s="49"/>
      <c r="G44" s="49"/>
      <c r="H44" s="49"/>
      <c r="I44" s="49"/>
      <c r="J44" s="49"/>
      <c r="K44" s="49"/>
      <c r="L44" s="49"/>
      <c r="M44" s="49"/>
      <c r="N44" s="49"/>
      <c r="O44" s="49"/>
      <c r="P44" s="49"/>
      <c r="Q44" s="49"/>
      <c r="R44" s="50"/>
    </row>
    <row r="45" spans="1:18">
      <c r="A45" s="52"/>
      <c r="B45" s="52"/>
      <c r="C45" s="45"/>
      <c r="D45" s="45"/>
      <c r="E45" s="45"/>
      <c r="F45" s="45"/>
      <c r="G45" s="45"/>
      <c r="H45" s="45"/>
      <c r="I45" s="45"/>
      <c r="J45" s="45"/>
      <c r="K45" s="45"/>
      <c r="L45" s="45"/>
      <c r="M45" s="45"/>
      <c r="N45" s="45"/>
      <c r="O45" s="45"/>
      <c r="P45" s="45"/>
      <c r="Q45" s="45"/>
      <c r="R45" s="45"/>
    </row>
    <row r="46" spans="1:18">
      <c r="A46" s="52"/>
      <c r="B46" s="52"/>
      <c r="C46" s="45"/>
      <c r="D46" s="45"/>
      <c r="E46" s="45"/>
      <c r="F46" s="45"/>
      <c r="G46" s="45"/>
      <c r="H46" s="45"/>
      <c r="I46" s="45"/>
      <c r="J46" s="45"/>
      <c r="K46" s="45"/>
      <c r="L46" s="45"/>
      <c r="M46" s="45"/>
      <c r="N46" s="45"/>
      <c r="O46" s="45"/>
      <c r="P46" s="45"/>
      <c r="Q46" s="45"/>
      <c r="R46" s="45"/>
    </row>
    <row r="47" spans="1:18">
      <c r="A47" s="52"/>
      <c r="B47" s="52"/>
      <c r="C47" s="45"/>
      <c r="D47" s="45"/>
      <c r="E47" s="45"/>
      <c r="F47" s="45"/>
      <c r="G47" s="45"/>
      <c r="H47" s="45"/>
      <c r="I47" s="45"/>
      <c r="J47" s="45"/>
      <c r="K47" s="45"/>
      <c r="L47" s="45"/>
      <c r="M47" s="45"/>
      <c r="N47" s="45"/>
      <c r="O47" s="45"/>
      <c r="P47" s="45"/>
      <c r="Q47" s="45"/>
      <c r="R47" s="45"/>
    </row>
    <row r="48" spans="1:18" ht="14.4" thickBot="1">
      <c r="A48" s="52"/>
      <c r="B48" s="52"/>
      <c r="C48" s="45"/>
      <c r="D48" s="45"/>
      <c r="E48" s="45"/>
      <c r="F48" s="45"/>
      <c r="G48" s="45"/>
      <c r="H48" s="45"/>
      <c r="I48" s="45"/>
      <c r="J48" s="45"/>
      <c r="K48" s="45"/>
      <c r="L48" s="45"/>
      <c r="M48" s="45"/>
      <c r="N48" s="45"/>
      <c r="O48" s="45"/>
      <c r="P48" s="45"/>
      <c r="Q48" s="45"/>
      <c r="R48" s="45"/>
    </row>
    <row r="49" spans="1:34" ht="15.6">
      <c r="A49" s="85" t="s">
        <v>30</v>
      </c>
      <c r="B49" s="83"/>
      <c r="C49" s="59"/>
      <c r="D49" s="59"/>
      <c r="E49" s="59"/>
      <c r="F49" s="59"/>
      <c r="G49" s="59"/>
      <c r="H49" s="59"/>
      <c r="I49" s="59"/>
      <c r="J49" s="59"/>
      <c r="K49" s="59"/>
      <c r="L49" s="59"/>
      <c r="M49" s="59"/>
      <c r="N49" s="59"/>
      <c r="O49" s="59"/>
      <c r="P49" s="59"/>
      <c r="Q49" s="59"/>
      <c r="R49" s="60"/>
    </row>
    <row r="50" spans="1:34">
      <c r="A50" s="57"/>
      <c r="B50" s="61">
        <v>-80</v>
      </c>
      <c r="C50" s="61">
        <v>-70</v>
      </c>
      <c r="D50" s="61">
        <v>-60</v>
      </c>
      <c r="E50" s="61">
        <v>-50</v>
      </c>
      <c r="F50" s="61">
        <v>-40</v>
      </c>
      <c r="G50" s="61">
        <v>-30</v>
      </c>
      <c r="H50" s="61">
        <v>-20</v>
      </c>
      <c r="I50" s="61">
        <v>-10</v>
      </c>
      <c r="J50" s="61">
        <v>0</v>
      </c>
      <c r="K50" s="61">
        <v>10</v>
      </c>
      <c r="L50" s="61">
        <v>20</v>
      </c>
      <c r="M50" s="61">
        <v>30</v>
      </c>
      <c r="N50" s="61">
        <v>40</v>
      </c>
      <c r="O50" s="61">
        <v>50</v>
      </c>
      <c r="P50" s="61">
        <v>60</v>
      </c>
      <c r="Q50" s="61">
        <v>70</v>
      </c>
      <c r="R50" s="62">
        <v>80</v>
      </c>
    </row>
    <row r="51" spans="1:34">
      <c r="A51" s="57"/>
      <c r="B51" s="41">
        <v>11.644</v>
      </c>
      <c r="C51" s="41">
        <v>11.644</v>
      </c>
      <c r="D51" s="41">
        <v>11.644</v>
      </c>
      <c r="E51" s="41">
        <v>11.644</v>
      </c>
      <c r="F51" s="41">
        <v>11.644</v>
      </c>
      <c r="G51" s="41">
        <v>11.644</v>
      </c>
      <c r="H51" s="41">
        <v>11.644</v>
      </c>
      <c r="I51" s="41">
        <v>11.644</v>
      </c>
      <c r="J51" s="41">
        <v>11.644</v>
      </c>
      <c r="K51" s="41">
        <v>11.789</v>
      </c>
      <c r="L51" s="41">
        <v>11.932</v>
      </c>
      <c r="M51" s="41">
        <v>12.073</v>
      </c>
      <c r="N51" s="41">
        <v>12.212999999999999</v>
      </c>
      <c r="O51" s="41">
        <v>12.351000000000001</v>
      </c>
      <c r="P51" s="41">
        <v>12.487</v>
      </c>
      <c r="Q51" s="41">
        <v>12.622</v>
      </c>
      <c r="R51" s="42">
        <v>12.756</v>
      </c>
    </row>
    <row r="52" spans="1:34" ht="14.4" thickBot="1">
      <c r="A52" s="72"/>
      <c r="B52" s="91">
        <v>92.415000000000006</v>
      </c>
      <c r="C52" s="91">
        <v>92.415000000000006</v>
      </c>
      <c r="D52" s="91">
        <v>92.415000000000006</v>
      </c>
      <c r="E52" s="91">
        <v>92.415000000000006</v>
      </c>
      <c r="F52" s="91">
        <v>92.415000000000006</v>
      </c>
      <c r="G52" s="91">
        <v>92.415000000000006</v>
      </c>
      <c r="H52" s="91">
        <v>92.415000000000006</v>
      </c>
      <c r="I52" s="91">
        <v>92.415000000000006</v>
      </c>
      <c r="J52" s="91">
        <v>92.415000000000006</v>
      </c>
      <c r="K52" s="91">
        <v>93.563000000000002</v>
      </c>
      <c r="L52" s="91">
        <v>94.697999999999993</v>
      </c>
      <c r="M52" s="91">
        <v>95.819000000000003</v>
      </c>
      <c r="N52" s="91">
        <v>96.927000000000007</v>
      </c>
      <c r="O52" s="91">
        <v>98.022000000000006</v>
      </c>
      <c r="P52" s="91">
        <v>99.105999999999995</v>
      </c>
      <c r="Q52" s="91">
        <v>100.178</v>
      </c>
      <c r="R52" s="88">
        <v>101.238</v>
      </c>
    </row>
    <row r="53" spans="1:34">
      <c r="A53" s="52"/>
      <c r="B53" s="52"/>
      <c r="C53" s="45"/>
      <c r="D53" s="45"/>
      <c r="E53" s="45"/>
      <c r="F53" s="45"/>
      <c r="G53" s="45"/>
      <c r="H53" s="45"/>
      <c r="I53" s="45"/>
      <c r="J53" s="45"/>
      <c r="K53" s="45"/>
      <c r="L53" s="45"/>
      <c r="M53" s="45"/>
      <c r="N53" s="45"/>
      <c r="O53" s="45"/>
      <c r="P53" s="45"/>
      <c r="Q53" s="45"/>
      <c r="R53" s="45"/>
    </row>
    <row r="54" spans="1:34" ht="14.4" thickBot="1">
      <c r="A54" s="52"/>
      <c r="B54" s="52"/>
      <c r="C54" s="45"/>
      <c r="D54" s="45"/>
      <c r="E54" s="45"/>
      <c r="F54" s="45"/>
      <c r="G54" s="45"/>
      <c r="H54" s="45"/>
      <c r="I54" s="45"/>
      <c r="J54" s="45"/>
      <c r="K54" s="45"/>
      <c r="L54" s="45"/>
      <c r="M54" s="45"/>
      <c r="N54" s="45"/>
      <c r="O54" s="45"/>
      <c r="P54" s="45"/>
      <c r="Q54" s="45"/>
      <c r="R54" s="45"/>
    </row>
    <row r="55" spans="1:34" ht="15.6">
      <c r="A55" s="85" t="s">
        <v>30</v>
      </c>
      <c r="B55" s="58"/>
      <c r="C55" s="59"/>
      <c r="D55" s="59"/>
      <c r="E55" s="59"/>
      <c r="F55" s="59"/>
      <c r="G55" s="59"/>
      <c r="H55" s="59"/>
      <c r="I55" s="59"/>
      <c r="J55" s="59"/>
      <c r="K55" s="59"/>
      <c r="L55" s="59"/>
      <c r="M55" s="59"/>
      <c r="N55" s="59"/>
      <c r="O55" s="59"/>
      <c r="P55" s="59"/>
      <c r="Q55" s="59"/>
      <c r="R55" s="60"/>
    </row>
    <row r="56" spans="1:34">
      <c r="A56" s="29" t="s">
        <v>22</v>
      </c>
      <c r="B56" s="61">
        <v>-80</v>
      </c>
      <c r="C56" s="61">
        <v>-70</v>
      </c>
      <c r="D56" s="61">
        <v>-60</v>
      </c>
      <c r="E56" s="61">
        <v>-50</v>
      </c>
      <c r="F56" s="61">
        <v>-40</v>
      </c>
      <c r="G56" s="61">
        <v>-30</v>
      </c>
      <c r="H56" s="61">
        <v>-20</v>
      </c>
      <c r="I56" s="61">
        <v>-10</v>
      </c>
      <c r="J56" s="61">
        <v>0</v>
      </c>
      <c r="K56" s="61">
        <v>10</v>
      </c>
      <c r="L56" s="61">
        <v>20</v>
      </c>
      <c r="M56" s="61">
        <v>30</v>
      </c>
      <c r="N56" s="61">
        <v>40</v>
      </c>
      <c r="O56" s="61">
        <v>50</v>
      </c>
      <c r="P56" s="61">
        <v>60</v>
      </c>
      <c r="Q56" s="61">
        <v>70</v>
      </c>
      <c r="R56" s="62">
        <v>80</v>
      </c>
    </row>
    <row r="57" spans="1:34" ht="33">
      <c r="A57" s="56">
        <f>1/(R51/8)</f>
        <v>0.62715584822828474</v>
      </c>
      <c r="B57" s="41">
        <f>$A$57*B51</f>
        <v>7.3026026967701476</v>
      </c>
      <c r="C57" s="41">
        <f t="shared" ref="C57:R57" si="4">$A$57*C51</f>
        <v>7.3026026967701476</v>
      </c>
      <c r="D57" s="41">
        <f t="shared" si="4"/>
        <v>7.3026026967701476</v>
      </c>
      <c r="E57" s="41">
        <f t="shared" si="4"/>
        <v>7.3026026967701476</v>
      </c>
      <c r="F57" s="41">
        <f t="shared" si="4"/>
        <v>7.3026026967701476</v>
      </c>
      <c r="G57" s="41">
        <f t="shared" si="4"/>
        <v>7.3026026967701476</v>
      </c>
      <c r="H57" s="41">
        <f t="shared" si="4"/>
        <v>7.3026026967701476</v>
      </c>
      <c r="I57" s="41">
        <f t="shared" si="4"/>
        <v>7.3026026967701476</v>
      </c>
      <c r="J57" s="41">
        <f t="shared" si="4"/>
        <v>7.3026026967701476</v>
      </c>
      <c r="K57" s="41">
        <f t="shared" si="4"/>
        <v>7.3935402947632483</v>
      </c>
      <c r="L57" s="41">
        <f t="shared" si="4"/>
        <v>7.4832235810598942</v>
      </c>
      <c r="M57" s="41">
        <f t="shared" si="4"/>
        <v>7.5716525556600818</v>
      </c>
      <c r="N57" s="41">
        <f t="shared" si="4"/>
        <v>7.6594543744120411</v>
      </c>
      <c r="O57" s="41">
        <f t="shared" si="4"/>
        <v>7.7460018814675458</v>
      </c>
      <c r="P57" s="41">
        <f t="shared" si="4"/>
        <v>7.8312950768265912</v>
      </c>
      <c r="Q57" s="41">
        <f t="shared" si="4"/>
        <v>7.9159611163374102</v>
      </c>
      <c r="R57" s="42">
        <f t="shared" si="4"/>
        <v>8</v>
      </c>
    </row>
    <row r="58" spans="1:34" ht="14.4" thickBot="1">
      <c r="A58" s="72"/>
      <c r="B58" s="99">
        <f>$A$57*B52</f>
        <v>57.958607714016935</v>
      </c>
      <c r="C58" s="99">
        <f t="shared" ref="C58:R58" si="5">$A$57*C52</f>
        <v>57.958607714016935</v>
      </c>
      <c r="D58" s="99">
        <f t="shared" si="5"/>
        <v>57.958607714016935</v>
      </c>
      <c r="E58" s="99">
        <f t="shared" si="5"/>
        <v>57.958607714016935</v>
      </c>
      <c r="F58" s="99">
        <f t="shared" si="5"/>
        <v>57.958607714016935</v>
      </c>
      <c r="G58" s="99">
        <f t="shared" si="5"/>
        <v>57.958607714016935</v>
      </c>
      <c r="H58" s="99">
        <f t="shared" si="5"/>
        <v>57.958607714016935</v>
      </c>
      <c r="I58" s="99">
        <f t="shared" si="5"/>
        <v>57.958607714016935</v>
      </c>
      <c r="J58" s="99">
        <f t="shared" si="5"/>
        <v>57.958607714016935</v>
      </c>
      <c r="K58" s="99">
        <f t="shared" si="5"/>
        <v>58.678582627783008</v>
      </c>
      <c r="L58" s="99">
        <f t="shared" si="5"/>
        <v>59.390404515522107</v>
      </c>
      <c r="M58" s="99">
        <f t="shared" si="5"/>
        <v>60.093446221386017</v>
      </c>
      <c r="N58" s="99">
        <f t="shared" si="5"/>
        <v>60.78833490122296</v>
      </c>
      <c r="O58" s="99">
        <f t="shared" si="5"/>
        <v>61.475070555032929</v>
      </c>
      <c r="P58" s="99">
        <f t="shared" si="5"/>
        <v>62.154907494512386</v>
      </c>
      <c r="Q58" s="99">
        <f t="shared" si="5"/>
        <v>62.827218563813105</v>
      </c>
      <c r="R58" s="100">
        <f t="shared" si="5"/>
        <v>63.492003762935092</v>
      </c>
    </row>
    <row r="59" spans="1:34">
      <c r="A59" s="52"/>
      <c r="B59" s="52"/>
      <c r="C59" s="45"/>
      <c r="D59" s="45"/>
      <c r="E59" s="45"/>
      <c r="F59" s="45"/>
      <c r="G59" s="45"/>
      <c r="H59" s="45"/>
      <c r="I59" s="45"/>
      <c r="J59" s="45"/>
      <c r="K59" s="45"/>
      <c r="L59" s="45"/>
      <c r="M59" s="45"/>
      <c r="N59" s="45"/>
      <c r="O59" s="45"/>
      <c r="P59" s="45"/>
      <c r="Q59" s="45"/>
      <c r="R59" s="45"/>
    </row>
    <row r="60" spans="1:34">
      <c r="A60" s="52"/>
      <c r="B60" s="52"/>
      <c r="C60" s="45"/>
      <c r="D60" s="45"/>
      <c r="E60" s="45"/>
      <c r="F60" s="45"/>
      <c r="G60" s="45"/>
      <c r="H60" s="45"/>
      <c r="I60" s="45"/>
      <c r="J60" s="45"/>
      <c r="K60" s="45"/>
      <c r="L60" s="45"/>
      <c r="M60" s="45"/>
      <c r="N60" s="45"/>
      <c r="O60" s="45"/>
      <c r="P60" s="45"/>
      <c r="Q60" s="45"/>
      <c r="R60" s="45"/>
    </row>
    <row r="61" spans="1:34">
      <c r="A61" s="52"/>
      <c r="B61" s="52"/>
      <c r="C61" s="45"/>
      <c r="D61" s="45"/>
      <c r="E61" s="45"/>
      <c r="F61" s="45"/>
      <c r="G61" s="45"/>
      <c r="H61" s="45"/>
      <c r="I61" s="45"/>
      <c r="J61" s="45"/>
      <c r="K61" s="45"/>
      <c r="L61" s="45"/>
      <c r="M61" s="45"/>
      <c r="N61" s="45"/>
      <c r="O61" s="45"/>
      <c r="P61" s="45"/>
      <c r="Q61" s="45"/>
      <c r="R61" s="45"/>
    </row>
    <row r="62" spans="1:34" ht="14.4">
      <c r="A62" s="52"/>
      <c r="B62" s="20"/>
      <c r="C62" s="20"/>
      <c r="D62" s="20"/>
      <c r="E62" s="20"/>
      <c r="F62" s="20"/>
      <c r="G62" s="20"/>
      <c r="H62" s="20"/>
      <c r="I62" s="20"/>
      <c r="J62" s="20"/>
      <c r="K62" s="20"/>
      <c r="L62" s="20"/>
      <c r="M62" s="20"/>
      <c r="N62" s="20"/>
      <c r="O62" s="20"/>
      <c r="P62" s="20"/>
      <c r="Q62" s="20"/>
      <c r="R62" s="20"/>
    </row>
    <row r="63" spans="1:34" ht="15" thickBot="1">
      <c r="A63" s="52"/>
      <c r="B63" s="19"/>
      <c r="C63" s="19"/>
      <c r="D63" s="19"/>
      <c r="E63" s="19"/>
      <c r="F63" s="19"/>
      <c r="G63" s="19"/>
      <c r="H63" s="19"/>
      <c r="I63" s="19"/>
      <c r="J63" s="19"/>
      <c r="K63" s="19"/>
      <c r="L63" s="19"/>
      <c r="M63" s="19"/>
      <c r="N63" s="19"/>
      <c r="O63" s="19"/>
      <c r="P63" s="19"/>
      <c r="Q63" s="19"/>
      <c r="R63" s="19"/>
    </row>
    <row r="64" spans="1:34">
      <c r="A64" s="36" t="s">
        <v>11</v>
      </c>
      <c r="B64" s="64">
        <v>128</v>
      </c>
      <c r="C64" s="64">
        <v>144</v>
      </c>
      <c r="D64" s="64">
        <v>160</v>
      </c>
      <c r="E64" s="64">
        <v>176</v>
      </c>
      <c r="F64" s="64">
        <v>192</v>
      </c>
      <c r="G64" s="64">
        <v>208</v>
      </c>
      <c r="H64" s="64">
        <v>224</v>
      </c>
      <c r="I64" s="64">
        <v>240</v>
      </c>
      <c r="J64" s="64">
        <v>256</v>
      </c>
      <c r="K64" s="64">
        <v>272</v>
      </c>
      <c r="L64" s="64">
        <v>288</v>
      </c>
      <c r="M64" s="64">
        <v>304</v>
      </c>
      <c r="N64" s="64">
        <v>320</v>
      </c>
      <c r="O64" s="64">
        <v>336</v>
      </c>
      <c r="P64" s="64">
        <v>352</v>
      </c>
      <c r="Q64" s="64">
        <v>368</v>
      </c>
      <c r="R64" s="64">
        <v>384</v>
      </c>
      <c r="S64" s="65">
        <v>400</v>
      </c>
      <c r="T64" s="64">
        <v>416</v>
      </c>
      <c r="U64" s="64">
        <v>432</v>
      </c>
      <c r="V64" s="64">
        <v>448</v>
      </c>
      <c r="W64" s="64">
        <v>464</v>
      </c>
      <c r="X64" s="64">
        <v>480</v>
      </c>
      <c r="Y64" s="64">
        <v>496</v>
      </c>
      <c r="Z64" s="64">
        <v>512</v>
      </c>
      <c r="AA64" s="64">
        <v>528</v>
      </c>
      <c r="AB64" s="64">
        <v>544</v>
      </c>
      <c r="AC64" s="64">
        <v>560</v>
      </c>
      <c r="AD64" s="64">
        <v>576</v>
      </c>
      <c r="AE64" s="64">
        <v>592</v>
      </c>
      <c r="AF64" s="64">
        <v>608</v>
      </c>
      <c r="AG64" s="64">
        <v>624</v>
      </c>
      <c r="AH64" s="66">
        <v>640</v>
      </c>
    </row>
    <row r="65" spans="1:41">
      <c r="A65" s="63" t="s">
        <v>8</v>
      </c>
      <c r="B65" s="54">
        <v>6.5869999999999997</v>
      </c>
      <c r="C65" s="54">
        <v>6.9859999999999998</v>
      </c>
      <c r="D65" s="54">
        <v>7.3639999999999999</v>
      </c>
      <c r="E65" s="54">
        <v>7.7240000000000002</v>
      </c>
      <c r="F65" s="54">
        <v>8.0670000000000002</v>
      </c>
      <c r="G65" s="54">
        <v>8.3970000000000002</v>
      </c>
      <c r="H65" s="54">
        <v>8.7140000000000004</v>
      </c>
      <c r="I65" s="54">
        <v>9.02</v>
      </c>
      <c r="J65" s="54">
        <v>9.3149999999999995</v>
      </c>
      <c r="K65" s="54">
        <v>9.6020000000000003</v>
      </c>
      <c r="L65" s="54">
        <v>9.8800000000000008</v>
      </c>
      <c r="M65" s="54">
        <v>10.151</v>
      </c>
      <c r="N65" s="54">
        <v>10.414999999999999</v>
      </c>
      <c r="O65" s="54">
        <v>10.672000000000001</v>
      </c>
      <c r="P65" s="54">
        <v>10.923</v>
      </c>
      <c r="Q65" s="54">
        <v>11.169</v>
      </c>
      <c r="R65" s="54">
        <v>11.409000000000001</v>
      </c>
      <c r="S65" s="44">
        <v>11.644</v>
      </c>
      <c r="T65" s="54">
        <v>11.875</v>
      </c>
      <c r="U65" s="54">
        <v>12.101000000000001</v>
      </c>
      <c r="V65" s="54">
        <v>12.323</v>
      </c>
      <c r="W65" s="54">
        <v>12.541</v>
      </c>
      <c r="X65" s="54">
        <v>12.756</v>
      </c>
      <c r="Y65" s="54">
        <v>12.965999999999999</v>
      </c>
      <c r="Z65" s="54">
        <v>13.173999999999999</v>
      </c>
      <c r="AA65" s="54">
        <v>13.378</v>
      </c>
      <c r="AB65" s="54">
        <v>13.579000000000001</v>
      </c>
      <c r="AC65" s="54">
        <v>13.778</v>
      </c>
      <c r="AD65" s="54">
        <v>13.973000000000001</v>
      </c>
      <c r="AE65" s="54">
        <v>14.166</v>
      </c>
      <c r="AF65" s="54">
        <v>14.356</v>
      </c>
      <c r="AG65" s="54">
        <v>14.544</v>
      </c>
      <c r="AH65" s="55">
        <v>14.728999999999999</v>
      </c>
    </row>
    <row r="66" spans="1:41">
      <c r="A66" s="63" t="s">
        <v>13</v>
      </c>
      <c r="B66" s="54">
        <v>52.277999999999999</v>
      </c>
      <c r="C66" s="54">
        <v>55.448999999999998</v>
      </c>
      <c r="D66" s="54">
        <v>58.448</v>
      </c>
      <c r="E66" s="54">
        <v>61.301000000000002</v>
      </c>
      <c r="F66" s="54">
        <v>64.027000000000001</v>
      </c>
      <c r="G66" s="54">
        <v>66.641000000000005</v>
      </c>
      <c r="H66" s="54">
        <v>69.156999999999996</v>
      </c>
      <c r="I66" s="54">
        <v>71.584000000000003</v>
      </c>
      <c r="J66" s="54">
        <v>73.932000000000002</v>
      </c>
      <c r="K66" s="54">
        <v>76.206999999999994</v>
      </c>
      <c r="L66" s="54">
        <v>78.417000000000002</v>
      </c>
      <c r="M66" s="54">
        <v>80.566000000000003</v>
      </c>
      <c r="N66" s="54">
        <v>82.659000000000006</v>
      </c>
      <c r="O66" s="54">
        <v>84.7</v>
      </c>
      <c r="P66" s="54">
        <v>86.692999999999998</v>
      </c>
      <c r="Q66" s="54">
        <v>88.641000000000005</v>
      </c>
      <c r="R66" s="54">
        <v>90.548000000000002</v>
      </c>
      <c r="S66" s="44">
        <v>92.415000000000006</v>
      </c>
      <c r="T66" s="54">
        <v>94.245000000000005</v>
      </c>
      <c r="U66" s="54">
        <v>96.040999999999997</v>
      </c>
      <c r="V66" s="54">
        <v>97.802999999999997</v>
      </c>
      <c r="W66" s="54">
        <v>99.534000000000006</v>
      </c>
      <c r="X66" s="54">
        <v>101.236</v>
      </c>
      <c r="Y66" s="54">
        <v>102.90900000000001</v>
      </c>
      <c r="Z66" s="54">
        <v>104.556</v>
      </c>
      <c r="AA66" s="54">
        <v>106.17700000000001</v>
      </c>
      <c r="AB66" s="54">
        <v>107.774</v>
      </c>
      <c r="AC66" s="54">
        <v>109.34699999999999</v>
      </c>
      <c r="AD66" s="54">
        <v>110.898</v>
      </c>
      <c r="AE66" s="54">
        <v>112.428</v>
      </c>
      <c r="AF66" s="54">
        <v>113.937</v>
      </c>
      <c r="AG66" s="54">
        <v>115.426</v>
      </c>
      <c r="AH66" s="55">
        <v>116.89700000000001</v>
      </c>
    </row>
    <row r="67" spans="1:41">
      <c r="A67" s="43"/>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6"/>
    </row>
    <row r="68" spans="1:41" s="45" customFormat="1">
      <c r="A68" s="47" t="s">
        <v>18</v>
      </c>
      <c r="B68" s="44">
        <f>S65</f>
        <v>11.644</v>
      </c>
      <c r="D68" s="26"/>
      <c r="AH68" s="46"/>
      <c r="AI68" s="35"/>
      <c r="AJ68" s="35"/>
      <c r="AK68" s="35"/>
      <c r="AL68" s="35"/>
      <c r="AM68" s="35"/>
      <c r="AN68" s="35"/>
      <c r="AO68" s="35"/>
    </row>
    <row r="69" spans="1:41">
      <c r="A69" s="47" t="s">
        <v>7</v>
      </c>
      <c r="B69" s="44">
        <f>S66</f>
        <v>92.415000000000006</v>
      </c>
      <c r="C69" s="45"/>
      <c r="D69" s="26"/>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6"/>
    </row>
    <row r="70" spans="1:41" ht="15.6" thickBot="1">
      <c r="A70" s="92" t="s">
        <v>34</v>
      </c>
      <c r="B70" s="48"/>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50"/>
      <c r="AI70" s="45"/>
      <c r="AJ70" s="45"/>
      <c r="AK70" s="45"/>
      <c r="AL70" s="45"/>
      <c r="AM70" s="45"/>
      <c r="AN70" s="45"/>
      <c r="AO70" s="45"/>
    </row>
    <row r="74" spans="1:41" ht="17.399999999999999" customHeight="1" thickBot="1"/>
    <row r="75" spans="1:41">
      <c r="A75" s="28" t="s">
        <v>22</v>
      </c>
      <c r="B75" s="64">
        <v>128</v>
      </c>
      <c r="C75" s="64">
        <v>144</v>
      </c>
      <c r="D75" s="64">
        <v>160</v>
      </c>
      <c r="E75" s="64">
        <v>176</v>
      </c>
      <c r="F75" s="64">
        <v>192</v>
      </c>
      <c r="G75" s="64">
        <v>208</v>
      </c>
      <c r="H75" s="64">
        <v>224</v>
      </c>
      <c r="I75" s="64">
        <v>240</v>
      </c>
      <c r="J75" s="64">
        <v>256</v>
      </c>
      <c r="K75" s="64">
        <v>272</v>
      </c>
      <c r="L75" s="64">
        <v>288</v>
      </c>
      <c r="M75" s="64">
        <v>304</v>
      </c>
      <c r="N75" s="64">
        <v>320</v>
      </c>
      <c r="O75" s="64">
        <v>336</v>
      </c>
      <c r="P75" s="64">
        <v>352</v>
      </c>
      <c r="Q75" s="64">
        <v>368</v>
      </c>
      <c r="R75" s="64">
        <v>384</v>
      </c>
      <c r="S75" s="65">
        <v>400</v>
      </c>
      <c r="T75" s="64">
        <v>416</v>
      </c>
      <c r="U75" s="64">
        <v>432</v>
      </c>
      <c r="V75" s="64">
        <v>448</v>
      </c>
      <c r="W75" s="64">
        <v>464</v>
      </c>
      <c r="X75" s="64">
        <v>480</v>
      </c>
      <c r="Y75" s="64">
        <v>496</v>
      </c>
      <c r="Z75" s="64">
        <v>512</v>
      </c>
      <c r="AA75" s="64">
        <v>528</v>
      </c>
      <c r="AB75" s="64">
        <v>544</v>
      </c>
      <c r="AC75" s="64">
        <v>560</v>
      </c>
      <c r="AD75" s="64">
        <v>576</v>
      </c>
      <c r="AE75" s="64">
        <v>592</v>
      </c>
      <c r="AF75" s="64">
        <v>608</v>
      </c>
      <c r="AG75" s="64">
        <v>624</v>
      </c>
      <c r="AH75" s="66">
        <v>640</v>
      </c>
    </row>
    <row r="76" spans="1:41">
      <c r="A76" s="101">
        <f>1/(AH65/8)</f>
        <v>0.54314617421413536</v>
      </c>
      <c r="B76" s="54">
        <f>$A$76*B65</f>
        <v>3.5777038495485094</v>
      </c>
      <c r="C76" s="54">
        <f t="shared" ref="C76:AH76" si="6">$A$76*C65</f>
        <v>3.7944191730599495</v>
      </c>
      <c r="D76" s="54">
        <f t="shared" si="6"/>
        <v>3.9997284269128928</v>
      </c>
      <c r="E76" s="54">
        <f t="shared" si="6"/>
        <v>4.1952610496299814</v>
      </c>
      <c r="F76" s="54">
        <f t="shared" si="6"/>
        <v>4.3815601873854302</v>
      </c>
      <c r="G76" s="54">
        <f t="shared" si="6"/>
        <v>4.5607984248760944</v>
      </c>
      <c r="H76" s="54">
        <f t="shared" si="6"/>
        <v>4.7329757621019759</v>
      </c>
      <c r="I76" s="54">
        <f t="shared" si="6"/>
        <v>4.8991784914115009</v>
      </c>
      <c r="J76" s="54">
        <f t="shared" si="6"/>
        <v>5.0594066128046702</v>
      </c>
      <c r="K76" s="54">
        <f t="shared" si="6"/>
        <v>5.2152895648041282</v>
      </c>
      <c r="L76" s="54">
        <f t="shared" si="6"/>
        <v>5.3662842012356577</v>
      </c>
      <c r="M76" s="54">
        <f t="shared" si="6"/>
        <v>5.5134768144476878</v>
      </c>
      <c r="N76" s="54">
        <f t="shared" si="6"/>
        <v>5.6568674044402192</v>
      </c>
      <c r="O76" s="54">
        <f t="shared" si="6"/>
        <v>5.7964559712132528</v>
      </c>
      <c r="P76" s="54">
        <f t="shared" si="6"/>
        <v>5.9327856609410006</v>
      </c>
      <c r="Q76" s="54">
        <f t="shared" si="6"/>
        <v>6.0663996197976777</v>
      </c>
      <c r="R76" s="54">
        <f t="shared" si="6"/>
        <v>6.1967547016090707</v>
      </c>
      <c r="S76" s="44">
        <f t="shared" si="6"/>
        <v>6.3243940525493922</v>
      </c>
      <c r="T76" s="54">
        <f t="shared" si="6"/>
        <v>6.4498608187928577</v>
      </c>
      <c r="U76" s="54">
        <f t="shared" si="6"/>
        <v>6.5726118541652525</v>
      </c>
      <c r="V76" s="54">
        <f t="shared" si="6"/>
        <v>6.6931903048407904</v>
      </c>
      <c r="W76" s="54">
        <f t="shared" si="6"/>
        <v>6.8115961708194721</v>
      </c>
      <c r="X76" s="54">
        <f t="shared" si="6"/>
        <v>6.9283725982755104</v>
      </c>
      <c r="Y76" s="54">
        <f t="shared" si="6"/>
        <v>7.0424332948604791</v>
      </c>
      <c r="Z76" s="54">
        <f t="shared" si="6"/>
        <v>7.1554076990970188</v>
      </c>
      <c r="AA76" s="54">
        <f t="shared" si="6"/>
        <v>7.2662095186367033</v>
      </c>
      <c r="AB76" s="54">
        <f t="shared" si="6"/>
        <v>7.3753818996537444</v>
      </c>
      <c r="AC76" s="54">
        <f t="shared" si="6"/>
        <v>7.4834679883223574</v>
      </c>
      <c r="AD76" s="54">
        <f t="shared" si="6"/>
        <v>7.5893814922941134</v>
      </c>
      <c r="AE76" s="54">
        <f t="shared" si="6"/>
        <v>7.6942087039174414</v>
      </c>
      <c r="AF76" s="54">
        <f t="shared" si="6"/>
        <v>7.7974064770181268</v>
      </c>
      <c r="AG76" s="54">
        <f t="shared" si="6"/>
        <v>7.8995179577703851</v>
      </c>
      <c r="AH76" s="55">
        <f t="shared" si="6"/>
        <v>7.9999999999999991</v>
      </c>
    </row>
    <row r="77" spans="1:41">
      <c r="A77" s="101"/>
      <c r="B77" s="54">
        <f>$A$76*B66</f>
        <v>28.394595695566569</v>
      </c>
      <c r="C77" s="54">
        <f t="shared" ref="C77:AH77" si="7">$A$76*C66</f>
        <v>30.116912213999591</v>
      </c>
      <c r="D77" s="54">
        <f t="shared" si="7"/>
        <v>31.745807590467784</v>
      </c>
      <c r="E77" s="54">
        <f t="shared" si="7"/>
        <v>33.295403625500711</v>
      </c>
      <c r="F77" s="54">
        <f t="shared" si="7"/>
        <v>34.776020096408445</v>
      </c>
      <c r="G77" s="54">
        <f t="shared" si="7"/>
        <v>36.1958041958042</v>
      </c>
      <c r="H77" s="54">
        <f t="shared" si="7"/>
        <v>37.562359970126955</v>
      </c>
      <c r="I77" s="54">
        <f t="shared" si="7"/>
        <v>38.880575734944664</v>
      </c>
      <c r="J77" s="54">
        <f t="shared" si="7"/>
        <v>40.155882951999459</v>
      </c>
      <c r="K77" s="54">
        <f t="shared" si="7"/>
        <v>41.39154049833661</v>
      </c>
      <c r="L77" s="54">
        <f t="shared" si="7"/>
        <v>42.591893543349855</v>
      </c>
      <c r="M77" s="54">
        <f t="shared" si="7"/>
        <v>43.759114671736029</v>
      </c>
      <c r="N77" s="54">
        <f t="shared" si="7"/>
        <v>44.895919614366221</v>
      </c>
      <c r="O77" s="54">
        <f t="shared" si="7"/>
        <v>46.004480955937268</v>
      </c>
      <c r="P77" s="54">
        <f t="shared" si="7"/>
        <v>47.086971281146035</v>
      </c>
      <c r="Q77" s="54">
        <f t="shared" si="7"/>
        <v>48.145020028515177</v>
      </c>
      <c r="R77" s="54">
        <f t="shared" si="7"/>
        <v>49.180799782741531</v>
      </c>
      <c r="S77" s="44">
        <f t="shared" si="7"/>
        <v>50.19485368999932</v>
      </c>
      <c r="T77" s="54">
        <f t="shared" si="7"/>
        <v>51.188811188811187</v>
      </c>
      <c r="U77" s="54">
        <f t="shared" si="7"/>
        <v>52.164301717699772</v>
      </c>
      <c r="V77" s="54">
        <f t="shared" si="7"/>
        <v>53.121325276665075</v>
      </c>
      <c r="W77" s="54">
        <f t="shared" si="7"/>
        <v>54.061511304229754</v>
      </c>
      <c r="X77" s="54">
        <f t="shared" si="7"/>
        <v>54.985946092742211</v>
      </c>
      <c r="Y77" s="54">
        <f t="shared" si="7"/>
        <v>55.89462964220246</v>
      </c>
      <c r="Z77" s="54">
        <f t="shared" si="7"/>
        <v>56.789191391133137</v>
      </c>
      <c r="AA77" s="54">
        <f t="shared" si="7"/>
        <v>57.669631339534256</v>
      </c>
      <c r="AB77" s="54">
        <f t="shared" si="7"/>
        <v>58.537035779754227</v>
      </c>
      <c r="AC77" s="54">
        <f t="shared" si="7"/>
        <v>59.391404711793058</v>
      </c>
      <c r="AD77" s="54">
        <f t="shared" si="7"/>
        <v>60.233824427999181</v>
      </c>
      <c r="AE77" s="54">
        <f t="shared" si="7"/>
        <v>61.064838074546806</v>
      </c>
      <c r="AF77" s="54">
        <f t="shared" si="7"/>
        <v>61.884445651435939</v>
      </c>
      <c r="AG77" s="54">
        <f t="shared" si="7"/>
        <v>62.69319030484079</v>
      </c>
      <c r="AH77" s="55">
        <f t="shared" si="7"/>
        <v>63.492158327109784</v>
      </c>
    </row>
    <row r="78" spans="1:41">
      <c r="A78" s="43"/>
      <c r="B78" s="45"/>
      <c r="C78" s="45"/>
      <c r="D78" s="45"/>
      <c r="E78" s="45"/>
      <c r="F78" s="45"/>
      <c r="G78" s="45"/>
      <c r="H78" s="45"/>
      <c r="I78" s="45"/>
      <c r="J78" s="52"/>
      <c r="K78" s="52"/>
      <c r="L78" s="52"/>
      <c r="M78" s="52"/>
      <c r="N78" s="52"/>
      <c r="O78" s="52"/>
      <c r="P78" s="52"/>
      <c r="Q78" s="45"/>
      <c r="R78" s="45"/>
      <c r="S78" s="45"/>
      <c r="T78" s="45"/>
      <c r="U78" s="45"/>
      <c r="V78" s="45"/>
      <c r="W78" s="45"/>
      <c r="X78" s="45"/>
      <c r="Y78" s="45"/>
      <c r="Z78" s="45"/>
      <c r="AA78" s="45"/>
      <c r="AB78" s="45"/>
      <c r="AC78" s="45"/>
      <c r="AD78" s="45"/>
      <c r="AE78" s="45"/>
      <c r="AF78" s="45"/>
      <c r="AG78" s="45"/>
      <c r="AH78" s="46"/>
    </row>
    <row r="79" spans="1:41">
      <c r="A79" s="47" t="s">
        <v>18</v>
      </c>
      <c r="B79" s="44">
        <f>S76</f>
        <v>6.3243940525493922</v>
      </c>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6"/>
    </row>
    <row r="80" spans="1:41">
      <c r="A80" s="47" t="s">
        <v>7</v>
      </c>
      <c r="B80" s="44">
        <f>S77</f>
        <v>50.19485368999932</v>
      </c>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6"/>
    </row>
    <row r="81" spans="1:34" ht="15.6" thickBot="1">
      <c r="A81" s="98" t="s">
        <v>34</v>
      </c>
      <c r="B81" s="48"/>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50"/>
    </row>
    <row r="82" spans="1:34">
      <c r="B82" s="67"/>
    </row>
    <row r="83" spans="1:34">
      <c r="B83" s="67"/>
    </row>
    <row r="85" spans="1:34" ht="14.4" thickBot="1"/>
    <row r="86" spans="1:34">
      <c r="A86" s="36" t="s">
        <v>11</v>
      </c>
      <c r="B86" s="64">
        <v>128</v>
      </c>
      <c r="C86" s="64">
        <v>148</v>
      </c>
      <c r="D86" s="64">
        <v>168</v>
      </c>
      <c r="E86" s="64">
        <v>188</v>
      </c>
      <c r="F86" s="64">
        <v>208</v>
      </c>
      <c r="G86" s="64">
        <v>228</v>
      </c>
      <c r="H86" s="64">
        <v>248</v>
      </c>
      <c r="I86" s="64">
        <v>268</v>
      </c>
      <c r="J86" s="64">
        <v>288</v>
      </c>
      <c r="K86" s="64">
        <v>308</v>
      </c>
      <c r="L86" s="64">
        <v>328</v>
      </c>
      <c r="M86" s="64">
        <v>348</v>
      </c>
      <c r="N86" s="64">
        <v>368</v>
      </c>
      <c r="O86" s="64">
        <v>388</v>
      </c>
      <c r="P86" s="64">
        <v>408</v>
      </c>
      <c r="Q86" s="64">
        <v>428</v>
      </c>
      <c r="R86" s="64">
        <v>448</v>
      </c>
      <c r="S86" s="64">
        <v>468</v>
      </c>
      <c r="T86" s="64">
        <v>488</v>
      </c>
      <c r="U86" s="64">
        <v>508</v>
      </c>
      <c r="V86" s="64">
        <v>528</v>
      </c>
      <c r="W86" s="64">
        <v>548</v>
      </c>
      <c r="X86" s="64">
        <v>568</v>
      </c>
      <c r="Y86" s="64">
        <v>588</v>
      </c>
      <c r="Z86" s="64">
        <v>608</v>
      </c>
      <c r="AA86" s="64">
        <v>628</v>
      </c>
      <c r="AB86" s="64">
        <v>648</v>
      </c>
      <c r="AC86" s="64">
        <v>668</v>
      </c>
      <c r="AD86" s="64">
        <v>688</v>
      </c>
      <c r="AE86" s="64">
        <v>708</v>
      </c>
      <c r="AF86" s="64">
        <v>728</v>
      </c>
      <c r="AG86" s="64">
        <v>748</v>
      </c>
      <c r="AH86" s="66">
        <v>768</v>
      </c>
    </row>
    <row r="87" spans="1:34">
      <c r="A87" s="63" t="s">
        <v>8</v>
      </c>
      <c r="B87" s="54">
        <v>6.5869999999999997</v>
      </c>
      <c r="C87" s="54">
        <v>7.0830000000000002</v>
      </c>
      <c r="D87" s="54">
        <v>7.5460000000000003</v>
      </c>
      <c r="E87" s="54">
        <v>7.9829999999999997</v>
      </c>
      <c r="F87" s="54">
        <v>8.3970000000000002</v>
      </c>
      <c r="G87" s="54">
        <v>8.7910000000000004</v>
      </c>
      <c r="H87" s="54">
        <v>9.1690000000000005</v>
      </c>
      <c r="I87" s="54">
        <v>9.5310000000000006</v>
      </c>
      <c r="J87" s="54">
        <v>9.8800000000000008</v>
      </c>
      <c r="K87" s="54">
        <v>10.218</v>
      </c>
      <c r="L87" s="54">
        <v>10.544</v>
      </c>
      <c r="M87" s="54">
        <v>10.861000000000001</v>
      </c>
      <c r="N87" s="54">
        <v>11.169</v>
      </c>
      <c r="O87" s="54">
        <v>11.468</v>
      </c>
      <c r="P87" s="54">
        <v>11.76</v>
      </c>
      <c r="Q87" s="54">
        <v>12.045</v>
      </c>
      <c r="R87" s="54">
        <v>12.323</v>
      </c>
      <c r="S87" s="54">
        <v>12.595000000000001</v>
      </c>
      <c r="T87" s="54">
        <v>12.861000000000001</v>
      </c>
      <c r="U87" s="54">
        <v>13.122</v>
      </c>
      <c r="V87" s="54">
        <v>13.378</v>
      </c>
      <c r="W87" s="54">
        <v>13.629</v>
      </c>
      <c r="X87" s="54">
        <v>13.875999999999999</v>
      </c>
      <c r="Y87" s="54">
        <v>14.118</v>
      </c>
      <c r="Z87" s="54">
        <v>14.356</v>
      </c>
      <c r="AA87" s="54">
        <v>14.59</v>
      </c>
      <c r="AB87" s="54">
        <v>14.821</v>
      </c>
      <c r="AC87" s="54">
        <v>15.048</v>
      </c>
      <c r="AD87" s="54">
        <v>15.271000000000001</v>
      </c>
      <c r="AE87" s="54">
        <v>15.492000000000001</v>
      </c>
      <c r="AF87" s="54">
        <v>15.709</v>
      </c>
      <c r="AG87" s="54">
        <v>15.923</v>
      </c>
      <c r="AH87" s="46">
        <v>16.135000000000002</v>
      </c>
    </row>
    <row r="88" spans="1:34">
      <c r="A88" s="63" t="s">
        <v>13</v>
      </c>
      <c r="B88" s="41">
        <v>52.277999999999999</v>
      </c>
      <c r="C88" s="54">
        <v>56.213999999999999</v>
      </c>
      <c r="D88" s="54">
        <v>59.892000000000003</v>
      </c>
      <c r="E88" s="54">
        <v>63.356999999999999</v>
      </c>
      <c r="F88" s="54">
        <v>66.641000000000005</v>
      </c>
      <c r="G88" s="54">
        <v>69.772000000000006</v>
      </c>
      <c r="H88" s="54">
        <v>72.768000000000001</v>
      </c>
      <c r="I88" s="54">
        <v>75.644999999999996</v>
      </c>
      <c r="J88" s="54">
        <v>78.417000000000002</v>
      </c>
      <c r="K88" s="54">
        <v>81.093999999999994</v>
      </c>
      <c r="L88" s="54">
        <v>83.685000000000002</v>
      </c>
      <c r="M88" s="54">
        <v>86.198999999999998</v>
      </c>
      <c r="N88" s="54">
        <v>88.641000000000005</v>
      </c>
      <c r="O88" s="54">
        <v>91.018000000000001</v>
      </c>
      <c r="P88" s="54">
        <v>93.334999999999994</v>
      </c>
      <c r="Q88" s="54">
        <v>95.594999999999999</v>
      </c>
      <c r="R88" s="54">
        <v>97.802999999999997</v>
      </c>
      <c r="S88" s="54">
        <v>99.962000000000003</v>
      </c>
      <c r="T88" s="54">
        <v>102.07599999999999</v>
      </c>
      <c r="U88" s="54">
        <v>104.146</v>
      </c>
      <c r="V88" s="54">
        <v>106.17700000000001</v>
      </c>
      <c r="W88" s="54">
        <v>108.169</v>
      </c>
      <c r="X88" s="54">
        <v>110.125</v>
      </c>
      <c r="Y88" s="54">
        <v>112.047</v>
      </c>
      <c r="Z88" s="54">
        <v>113.937</v>
      </c>
      <c r="AA88" s="54">
        <v>115.79600000000001</v>
      </c>
      <c r="AB88" s="54">
        <v>117.625</v>
      </c>
      <c r="AC88" s="54">
        <v>119.42700000000001</v>
      </c>
      <c r="AD88" s="54">
        <v>121.20099999999999</v>
      </c>
      <c r="AE88" s="54">
        <v>122.95</v>
      </c>
      <c r="AF88" s="54">
        <v>124.675</v>
      </c>
      <c r="AG88" s="54">
        <v>126.376</v>
      </c>
      <c r="AH88" s="46">
        <v>128.054</v>
      </c>
    </row>
    <row r="89" spans="1:34">
      <c r="A89" s="43"/>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6"/>
    </row>
    <row r="90" spans="1:34">
      <c r="A90" s="47" t="s">
        <v>18</v>
      </c>
      <c r="B90" s="44">
        <f>S65</f>
        <v>11.644</v>
      </c>
      <c r="C90" s="45"/>
      <c r="D90" s="45"/>
      <c r="E90" s="45"/>
      <c r="F90" s="27"/>
      <c r="G90" s="27"/>
      <c r="H90" s="27"/>
      <c r="I90" s="27"/>
      <c r="J90" s="52"/>
      <c r="K90" s="52"/>
      <c r="L90" s="52"/>
      <c r="M90" s="52"/>
      <c r="N90" s="52"/>
      <c r="O90" s="52"/>
      <c r="P90" s="52"/>
      <c r="Q90" s="45"/>
      <c r="R90" s="45"/>
      <c r="S90" s="45"/>
      <c r="T90" s="45"/>
      <c r="U90" s="45"/>
      <c r="V90" s="45"/>
      <c r="W90" s="45"/>
      <c r="X90" s="45"/>
      <c r="Y90" s="45"/>
      <c r="Z90" s="45"/>
      <c r="AA90" s="45"/>
      <c r="AB90" s="45"/>
      <c r="AC90" s="45"/>
      <c r="AD90" s="45"/>
      <c r="AE90" s="45"/>
      <c r="AF90" s="45"/>
      <c r="AG90" s="45"/>
      <c r="AH90" s="46"/>
    </row>
    <row r="91" spans="1:34">
      <c r="A91" s="47" t="s">
        <v>7</v>
      </c>
      <c r="B91" s="44">
        <f>S66</f>
        <v>92.415000000000006</v>
      </c>
      <c r="C91" s="45"/>
      <c r="D91" s="45"/>
      <c r="E91" s="45"/>
      <c r="F91" s="45"/>
      <c r="G91" s="45"/>
      <c r="H91" s="45"/>
      <c r="I91" s="45"/>
      <c r="J91" s="52"/>
      <c r="K91" s="52"/>
      <c r="L91" s="45"/>
      <c r="M91" s="45"/>
      <c r="N91" s="44"/>
      <c r="O91" s="52"/>
      <c r="P91" s="52"/>
      <c r="Q91" s="45"/>
      <c r="R91" s="45"/>
      <c r="S91" s="45"/>
      <c r="T91" s="45"/>
      <c r="U91" s="45"/>
      <c r="V91" s="45"/>
      <c r="W91" s="45"/>
      <c r="X91" s="45"/>
      <c r="Y91" s="45"/>
      <c r="Z91" s="45"/>
      <c r="AA91" s="45"/>
      <c r="AB91" s="45"/>
      <c r="AC91" s="45"/>
      <c r="AD91" s="45"/>
      <c r="AE91" s="45"/>
      <c r="AF91" s="45"/>
      <c r="AG91" s="45"/>
      <c r="AH91" s="46"/>
    </row>
    <row r="92" spans="1:34" ht="15.6" thickBot="1">
      <c r="A92" s="93" t="s">
        <v>34</v>
      </c>
      <c r="B92" s="48"/>
      <c r="C92" s="49"/>
      <c r="D92" s="49"/>
      <c r="E92" s="49"/>
      <c r="F92" s="49"/>
      <c r="G92" s="49"/>
      <c r="H92" s="49"/>
      <c r="I92" s="49"/>
      <c r="J92" s="48"/>
      <c r="K92" s="48"/>
      <c r="L92" s="49"/>
      <c r="M92" s="49"/>
      <c r="N92" s="68"/>
      <c r="O92" s="48"/>
      <c r="P92" s="48"/>
      <c r="Q92" s="49"/>
      <c r="R92" s="49"/>
      <c r="S92" s="49"/>
      <c r="T92" s="49"/>
      <c r="U92" s="49"/>
      <c r="V92" s="49"/>
      <c r="W92" s="49"/>
      <c r="X92" s="49"/>
      <c r="Y92" s="49"/>
      <c r="Z92" s="49"/>
      <c r="AA92" s="49"/>
      <c r="AB92" s="49"/>
      <c r="AC92" s="49"/>
      <c r="AD92" s="49"/>
      <c r="AE92" s="49"/>
      <c r="AF92" s="49"/>
      <c r="AG92" s="49"/>
      <c r="AH92" s="50"/>
    </row>
    <row r="93" spans="1:34">
      <c r="E93" s="69"/>
      <c r="J93" s="70"/>
      <c r="K93" s="70"/>
      <c r="O93" s="70"/>
      <c r="P93" s="70"/>
    </row>
    <row r="94" spans="1:34">
      <c r="E94" s="69"/>
      <c r="J94" s="70"/>
      <c r="K94" s="70"/>
      <c r="O94" s="70"/>
      <c r="P94" s="70"/>
    </row>
    <row r="95" spans="1:34">
      <c r="E95" s="69"/>
      <c r="J95" s="70"/>
      <c r="K95" s="70"/>
      <c r="O95" s="70"/>
      <c r="P95" s="70"/>
    </row>
    <row r="96" spans="1:34" ht="14.4" thickBot="1"/>
    <row r="97" spans="1:34">
      <c r="A97" s="36"/>
      <c r="B97" s="64">
        <v>128</v>
      </c>
      <c r="C97" s="64">
        <v>148</v>
      </c>
      <c r="D97" s="64">
        <v>168</v>
      </c>
      <c r="E97" s="64">
        <v>188</v>
      </c>
      <c r="F97" s="64">
        <v>208</v>
      </c>
      <c r="G97" s="64">
        <v>228</v>
      </c>
      <c r="H97" s="64">
        <v>248</v>
      </c>
      <c r="I97" s="64">
        <v>268</v>
      </c>
      <c r="J97" s="64">
        <v>288</v>
      </c>
      <c r="K97" s="64">
        <v>308</v>
      </c>
      <c r="L97" s="64">
        <v>328</v>
      </c>
      <c r="M97" s="64">
        <v>348</v>
      </c>
      <c r="N97" s="64">
        <v>368</v>
      </c>
      <c r="O97" s="64">
        <v>388</v>
      </c>
      <c r="P97" s="64">
        <v>408</v>
      </c>
      <c r="Q97" s="64">
        <v>428</v>
      </c>
      <c r="R97" s="64">
        <v>448</v>
      </c>
      <c r="S97" s="64">
        <v>468</v>
      </c>
      <c r="T97" s="64">
        <v>488</v>
      </c>
      <c r="U97" s="64">
        <v>508</v>
      </c>
      <c r="V97" s="64">
        <v>528</v>
      </c>
      <c r="W97" s="64">
        <v>548</v>
      </c>
      <c r="X97" s="64">
        <v>568</v>
      </c>
      <c r="Y97" s="64">
        <v>588</v>
      </c>
      <c r="Z97" s="64">
        <v>608</v>
      </c>
      <c r="AA97" s="64">
        <v>628</v>
      </c>
      <c r="AB97" s="64">
        <v>648</v>
      </c>
      <c r="AC97" s="64">
        <v>668</v>
      </c>
      <c r="AD97" s="64">
        <v>688</v>
      </c>
      <c r="AE97" s="64">
        <v>708</v>
      </c>
      <c r="AF97" s="64">
        <v>728</v>
      </c>
      <c r="AG97" s="64">
        <v>748</v>
      </c>
      <c r="AH97" s="66">
        <v>768</v>
      </c>
    </row>
    <row r="98" spans="1:34">
      <c r="A98" s="29" t="s">
        <v>22</v>
      </c>
      <c r="B98" s="54">
        <f>$A$99*B87</f>
        <v>3.2659436008676783</v>
      </c>
      <c r="C98" s="54">
        <f t="shared" ref="C98:AH98" si="8">$A$99*C87</f>
        <v>3.5118686086148121</v>
      </c>
      <c r="D98" s="54">
        <f t="shared" si="8"/>
        <v>3.7414316702819952</v>
      </c>
      <c r="E98" s="54">
        <f t="shared" si="8"/>
        <v>3.9581035017043686</v>
      </c>
      <c r="F98" s="54">
        <f t="shared" si="8"/>
        <v>4.1633715525255655</v>
      </c>
      <c r="G98" s="54">
        <f t="shared" si="8"/>
        <v>4.3587232723892155</v>
      </c>
      <c r="H98" s="54">
        <f t="shared" si="8"/>
        <v>4.54614192748683</v>
      </c>
      <c r="I98" s="54">
        <f t="shared" si="8"/>
        <v>4.7256275178184071</v>
      </c>
      <c r="J98" s="54">
        <f t="shared" si="8"/>
        <v>4.8986674930275793</v>
      </c>
      <c r="K98" s="54">
        <f t="shared" si="8"/>
        <v>5.0662534862101021</v>
      </c>
      <c r="L98" s="54">
        <f t="shared" si="8"/>
        <v>5.2278896808180972</v>
      </c>
      <c r="M98" s="54">
        <f t="shared" si="8"/>
        <v>5.3850635264951965</v>
      </c>
      <c r="N98" s="54">
        <f t="shared" si="8"/>
        <v>5.5377750232414007</v>
      </c>
      <c r="O98" s="54">
        <f t="shared" si="8"/>
        <v>5.6860241710567081</v>
      </c>
      <c r="P98" s="54">
        <f t="shared" si="8"/>
        <v>5.8308026030368758</v>
      </c>
      <c r="Q98" s="54">
        <f t="shared" si="8"/>
        <v>5.972110319181902</v>
      </c>
      <c r="R98" s="54">
        <f t="shared" si="8"/>
        <v>6.1099473194917877</v>
      </c>
      <c r="S98" s="54">
        <f t="shared" si="8"/>
        <v>6.2448094205144091</v>
      </c>
      <c r="T98" s="54">
        <f t="shared" si="8"/>
        <v>6.3766966222497672</v>
      </c>
      <c r="U98" s="54">
        <f t="shared" si="8"/>
        <v>6.5061047412457382</v>
      </c>
      <c r="V98" s="54">
        <f t="shared" si="8"/>
        <v>6.6330337775023231</v>
      </c>
      <c r="W98" s="54">
        <f t="shared" si="8"/>
        <v>6.7574837310195219</v>
      </c>
      <c r="X98" s="54">
        <f t="shared" si="8"/>
        <v>6.8799504183452109</v>
      </c>
      <c r="Y98" s="54">
        <f t="shared" si="8"/>
        <v>6.9999380229315147</v>
      </c>
      <c r="Z98" s="54">
        <f t="shared" si="8"/>
        <v>7.1179423613263086</v>
      </c>
      <c r="AA98" s="54">
        <f t="shared" si="8"/>
        <v>7.2339634335295928</v>
      </c>
      <c r="AB98" s="54">
        <f t="shared" si="8"/>
        <v>7.3484970560892462</v>
      </c>
      <c r="AC98" s="54">
        <f t="shared" si="8"/>
        <v>7.4610474124573898</v>
      </c>
      <c r="AD98" s="54">
        <f t="shared" si="8"/>
        <v>7.5716145026340254</v>
      </c>
      <c r="AE98" s="54">
        <f t="shared" si="8"/>
        <v>7.6811899597149047</v>
      </c>
      <c r="AF98" s="54">
        <f t="shared" si="8"/>
        <v>7.7887821506042751</v>
      </c>
      <c r="AG98" s="54">
        <f t="shared" si="8"/>
        <v>7.8948868918500148</v>
      </c>
      <c r="AH98" s="55">
        <f t="shared" si="8"/>
        <v>8</v>
      </c>
    </row>
    <row r="99" spans="1:34" ht="33">
      <c r="A99" s="71">
        <f>1/(AH87/8)</f>
        <v>0.49581654787728535</v>
      </c>
      <c r="B99" s="54">
        <f>$A$99*B88</f>
        <v>25.920297489928721</v>
      </c>
      <c r="C99" s="54">
        <f t="shared" ref="C99:AH99" si="9">$A$99*C88</f>
        <v>27.871831422373717</v>
      </c>
      <c r="D99" s="54">
        <f t="shared" si="9"/>
        <v>29.695444685466377</v>
      </c>
      <c r="E99" s="54">
        <f t="shared" si="9"/>
        <v>31.413449023861169</v>
      </c>
      <c r="F99" s="54">
        <f t="shared" si="9"/>
        <v>33.041710567090178</v>
      </c>
      <c r="G99" s="54">
        <f t="shared" si="9"/>
        <v>34.594112178493958</v>
      </c>
      <c r="H99" s="54">
        <f t="shared" si="9"/>
        <v>36.079578555934297</v>
      </c>
      <c r="I99" s="54">
        <f t="shared" si="9"/>
        <v>37.506042764177245</v>
      </c>
      <c r="J99" s="54">
        <f t="shared" si="9"/>
        <v>38.880446234893085</v>
      </c>
      <c r="K99" s="54">
        <f t="shared" si="9"/>
        <v>40.207747133560574</v>
      </c>
      <c r="L99" s="54">
        <f t="shared" si="9"/>
        <v>41.492407809110624</v>
      </c>
      <c r="M99" s="54">
        <f t="shared" si="9"/>
        <v>42.738890610474122</v>
      </c>
      <c r="N99" s="54">
        <f t="shared" si="9"/>
        <v>43.949674620390454</v>
      </c>
      <c r="O99" s="54">
        <f t="shared" si="9"/>
        <v>45.12823055469476</v>
      </c>
      <c r="P99" s="54">
        <f t="shared" si="9"/>
        <v>46.277037496126425</v>
      </c>
      <c r="Q99" s="54">
        <f t="shared" si="9"/>
        <v>47.397582894329091</v>
      </c>
      <c r="R99" s="54">
        <f t="shared" si="9"/>
        <v>48.49234583204214</v>
      </c>
      <c r="S99" s="54">
        <f t="shared" si="9"/>
        <v>49.562813758909201</v>
      </c>
      <c r="T99" s="54">
        <f t="shared" si="9"/>
        <v>50.610969941121773</v>
      </c>
      <c r="U99" s="54">
        <f t="shared" si="9"/>
        <v>51.637310195227762</v>
      </c>
      <c r="V99" s="54">
        <f t="shared" si="9"/>
        <v>52.64431360396653</v>
      </c>
      <c r="W99" s="54">
        <f t="shared" si="9"/>
        <v>53.631980167338078</v>
      </c>
      <c r="X99" s="54">
        <f t="shared" si="9"/>
        <v>54.601797334986053</v>
      </c>
      <c r="Y99" s="54">
        <f t="shared" si="9"/>
        <v>55.554756740006191</v>
      </c>
      <c r="Z99" s="54">
        <f t="shared" si="9"/>
        <v>56.491850015494258</v>
      </c>
      <c r="AA99" s="54">
        <f t="shared" si="9"/>
        <v>57.413572977998136</v>
      </c>
      <c r="AB99" s="54">
        <f t="shared" si="9"/>
        <v>58.320421444065687</v>
      </c>
      <c r="AC99" s="54">
        <f t="shared" si="9"/>
        <v>59.213882863340558</v>
      </c>
      <c r="AD99" s="54">
        <f t="shared" si="9"/>
        <v>60.09346141927486</v>
      </c>
      <c r="AE99" s="54">
        <f t="shared" si="9"/>
        <v>60.960644561512233</v>
      </c>
      <c r="AF99" s="54">
        <f t="shared" si="9"/>
        <v>61.815928106600552</v>
      </c>
      <c r="AG99" s="54">
        <f t="shared" si="9"/>
        <v>62.659312054539818</v>
      </c>
      <c r="AH99" s="55">
        <f t="shared" si="9"/>
        <v>63.491292221877899</v>
      </c>
    </row>
    <row r="100" spans="1:34">
      <c r="A100" s="43"/>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6"/>
    </row>
    <row r="101" spans="1:34">
      <c r="A101" s="47" t="s">
        <v>18</v>
      </c>
      <c r="B101" s="44">
        <f>S76</f>
        <v>6.3243940525493922</v>
      </c>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6"/>
    </row>
    <row r="102" spans="1:34">
      <c r="A102" s="47" t="s">
        <v>7</v>
      </c>
      <c r="B102" s="44">
        <f>S77</f>
        <v>50.19485368999932</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6"/>
    </row>
    <row r="103" spans="1:34" ht="15.6" thickBot="1">
      <c r="A103" s="94" t="s">
        <v>34</v>
      </c>
      <c r="B103" s="48"/>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50"/>
    </row>
  </sheetData>
  <mergeCells count="1">
    <mergeCell ref="A76:A7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C25"/>
  <sheetViews>
    <sheetView zoomScale="70" zoomScaleNormal="70" workbookViewId="0">
      <selection activeCell="A2" sqref="A2"/>
    </sheetView>
  </sheetViews>
  <sheetFormatPr defaultColWidth="8.88671875" defaultRowHeight="14.4"/>
  <cols>
    <col min="1" max="1" width="29.33203125" style="15" customWidth="1"/>
    <col min="2" max="16384" width="8.88671875" style="15"/>
  </cols>
  <sheetData>
    <row r="1" spans="1:29" ht="25.8">
      <c r="A1" s="73" t="s">
        <v>36</v>
      </c>
    </row>
    <row r="2" spans="1:29" ht="25.8">
      <c r="A2" s="73"/>
    </row>
    <row r="3" spans="1:29" ht="25.8">
      <c r="A3" s="73" t="s">
        <v>31</v>
      </c>
    </row>
    <row r="4" spans="1:29" ht="25.8">
      <c r="A4" s="73"/>
    </row>
    <row r="5" spans="1:29" ht="15" thickBot="1">
      <c r="B5" s="1"/>
      <c r="C5" s="1"/>
      <c r="D5" s="1"/>
      <c r="E5" s="1"/>
      <c r="F5" s="1"/>
      <c r="G5" s="1"/>
      <c r="H5" s="1"/>
      <c r="I5" s="1"/>
      <c r="J5" s="1"/>
      <c r="K5" s="1"/>
      <c r="L5" s="1"/>
      <c r="M5" s="1"/>
      <c r="N5" s="1"/>
      <c r="O5" s="1"/>
      <c r="P5" s="1"/>
      <c r="Q5" s="1"/>
      <c r="R5" s="1"/>
      <c r="S5" s="1"/>
      <c r="T5" s="1"/>
      <c r="U5" s="1"/>
      <c r="V5" s="1"/>
      <c r="W5" s="1"/>
      <c r="X5" s="1"/>
      <c r="Y5" s="1"/>
      <c r="Z5" s="1"/>
      <c r="AA5" s="1"/>
      <c r="AB5" s="1"/>
      <c r="AC5" s="1"/>
    </row>
    <row r="6" spans="1:29">
      <c r="A6" s="78">
        <v>4.5</v>
      </c>
      <c r="B6" s="24">
        <v>5</v>
      </c>
      <c r="C6" s="24">
        <v>5.5</v>
      </c>
      <c r="D6" s="24">
        <v>6</v>
      </c>
      <c r="E6" s="24">
        <v>6.5</v>
      </c>
      <c r="F6" s="24">
        <v>7</v>
      </c>
      <c r="G6" s="24">
        <v>7.5</v>
      </c>
      <c r="H6" s="24">
        <v>8</v>
      </c>
      <c r="I6" s="24">
        <v>8.5</v>
      </c>
      <c r="J6" s="24">
        <v>9</v>
      </c>
      <c r="K6" s="24">
        <v>9.5</v>
      </c>
      <c r="L6" s="24">
        <v>10</v>
      </c>
      <c r="M6" s="24">
        <v>10.5</v>
      </c>
      <c r="N6" s="24">
        <v>11</v>
      </c>
      <c r="O6" s="24">
        <v>11.5</v>
      </c>
      <c r="P6" s="24">
        <v>12</v>
      </c>
      <c r="Q6" s="24">
        <v>12.5</v>
      </c>
      <c r="R6" s="24">
        <v>13</v>
      </c>
      <c r="S6" s="24">
        <v>13.5</v>
      </c>
      <c r="T6" s="24">
        <v>14</v>
      </c>
      <c r="U6" s="24">
        <v>14.5</v>
      </c>
      <c r="V6" s="24">
        <v>15</v>
      </c>
      <c r="W6" s="24">
        <v>15.5</v>
      </c>
      <c r="X6" s="24">
        <v>16</v>
      </c>
      <c r="Y6" s="24">
        <v>16.5</v>
      </c>
      <c r="Z6" s="24">
        <v>17</v>
      </c>
      <c r="AA6" s="24">
        <v>17.5</v>
      </c>
      <c r="AB6" s="25">
        <v>18</v>
      </c>
    </row>
    <row r="7" spans="1:29" ht="15" thickBot="1">
      <c r="A7" s="21">
        <v>1</v>
      </c>
      <c r="B7" s="22">
        <v>1</v>
      </c>
      <c r="C7" s="22">
        <v>1</v>
      </c>
      <c r="D7" s="22">
        <v>1</v>
      </c>
      <c r="E7" s="22">
        <v>1</v>
      </c>
      <c r="F7" s="22">
        <v>1</v>
      </c>
      <c r="G7" s="22">
        <v>1</v>
      </c>
      <c r="H7" s="22">
        <v>1</v>
      </c>
      <c r="I7" s="22">
        <v>1</v>
      </c>
      <c r="J7" s="22">
        <v>1</v>
      </c>
      <c r="K7" s="22">
        <v>1</v>
      </c>
      <c r="L7" s="22">
        <v>1</v>
      </c>
      <c r="M7" s="22">
        <v>1</v>
      </c>
      <c r="N7" s="22">
        <v>1</v>
      </c>
      <c r="O7" s="22">
        <v>1</v>
      </c>
      <c r="P7" s="22">
        <v>1</v>
      </c>
      <c r="Q7" s="22">
        <v>1</v>
      </c>
      <c r="R7" s="22">
        <v>1</v>
      </c>
      <c r="S7" s="22">
        <v>1</v>
      </c>
      <c r="T7" s="22">
        <v>1</v>
      </c>
      <c r="U7" s="22">
        <v>1</v>
      </c>
      <c r="V7" s="22">
        <v>1</v>
      </c>
      <c r="W7" s="22">
        <v>1</v>
      </c>
      <c r="X7" s="22">
        <v>1</v>
      </c>
      <c r="Y7" s="22">
        <v>1</v>
      </c>
      <c r="Z7" s="22">
        <v>1</v>
      </c>
      <c r="AA7" s="22">
        <v>1</v>
      </c>
      <c r="AB7" s="23">
        <v>1</v>
      </c>
    </row>
    <row r="11" spans="1:29" ht="15" thickBot="1">
      <c r="A11" s="10"/>
      <c r="B11" s="30"/>
      <c r="C11" s="13"/>
      <c r="D11" s="13"/>
      <c r="E11" s="13"/>
      <c r="F11" s="13"/>
      <c r="G11" s="13"/>
      <c r="H11" s="13"/>
      <c r="I11" s="1"/>
      <c r="J11" s="1"/>
      <c r="K11" s="1"/>
    </row>
    <row r="12" spans="1:29">
      <c r="A12" s="74" t="s">
        <v>10</v>
      </c>
      <c r="B12" s="31" t="s">
        <v>14</v>
      </c>
      <c r="C12" s="24">
        <v>5</v>
      </c>
      <c r="D12" s="24">
        <v>6</v>
      </c>
      <c r="E12" s="24">
        <v>7</v>
      </c>
      <c r="F12" s="24">
        <v>8</v>
      </c>
      <c r="G12" s="24">
        <v>9</v>
      </c>
      <c r="H12" s="24">
        <v>10</v>
      </c>
      <c r="I12" s="24">
        <v>11</v>
      </c>
      <c r="J12" s="24">
        <v>12</v>
      </c>
      <c r="K12" s="25">
        <v>13</v>
      </c>
    </row>
    <row r="13" spans="1:29" ht="15" thickBot="1">
      <c r="A13" s="75" t="s">
        <v>15</v>
      </c>
      <c r="B13" s="22" t="s">
        <v>12</v>
      </c>
      <c r="C13" s="22">
        <v>1</v>
      </c>
      <c r="D13" s="22">
        <v>1</v>
      </c>
      <c r="E13" s="22">
        <v>1</v>
      </c>
      <c r="F13" s="22">
        <v>1</v>
      </c>
      <c r="G13" s="22">
        <v>1</v>
      </c>
      <c r="H13" s="22">
        <v>1</v>
      </c>
      <c r="I13" s="22">
        <v>1</v>
      </c>
      <c r="J13" s="22">
        <v>1</v>
      </c>
      <c r="K13" s="23">
        <v>1</v>
      </c>
    </row>
    <row r="14" spans="1:29">
      <c r="B14" s="17"/>
      <c r="C14" s="17"/>
      <c r="D14" s="17"/>
      <c r="E14" s="17"/>
      <c r="F14" s="17"/>
      <c r="G14" s="17"/>
      <c r="H14" s="17"/>
      <c r="I14" s="17"/>
      <c r="J14" s="17"/>
      <c r="K14" s="17"/>
    </row>
    <row r="17" spans="1:18" ht="15" thickBot="1">
      <c r="A17" s="10"/>
      <c r="B17" s="1"/>
      <c r="C17" s="1"/>
      <c r="D17" s="1"/>
      <c r="E17" s="1"/>
      <c r="F17" s="1"/>
      <c r="G17" s="1"/>
      <c r="H17" s="1"/>
      <c r="I17" s="1"/>
      <c r="J17" s="1"/>
      <c r="K17" s="1"/>
      <c r="L17" s="1"/>
    </row>
    <row r="18" spans="1:18">
      <c r="A18" s="74" t="s">
        <v>10</v>
      </c>
      <c r="B18" s="31" t="s">
        <v>14</v>
      </c>
      <c r="C18" s="24">
        <v>4</v>
      </c>
      <c r="D18" s="24">
        <v>5</v>
      </c>
      <c r="E18" s="24">
        <v>6</v>
      </c>
      <c r="F18" s="24">
        <v>7</v>
      </c>
      <c r="G18" s="24">
        <v>8</v>
      </c>
      <c r="H18" s="24">
        <v>9</v>
      </c>
      <c r="I18" s="24">
        <v>10</v>
      </c>
      <c r="J18" s="24">
        <v>11</v>
      </c>
      <c r="K18" s="24">
        <v>12</v>
      </c>
      <c r="L18" s="25">
        <v>13</v>
      </c>
    </row>
    <row r="19" spans="1:18" ht="15" thickBot="1">
      <c r="A19" s="75"/>
      <c r="B19" s="22" t="s">
        <v>12</v>
      </c>
      <c r="C19" s="22">
        <v>1</v>
      </c>
      <c r="D19" s="22">
        <v>1</v>
      </c>
      <c r="E19" s="22">
        <v>1</v>
      </c>
      <c r="F19" s="22">
        <v>1</v>
      </c>
      <c r="G19" s="22">
        <v>1</v>
      </c>
      <c r="H19" s="22">
        <v>1</v>
      </c>
      <c r="I19" s="22">
        <v>1</v>
      </c>
      <c r="J19" s="22">
        <v>1</v>
      </c>
      <c r="K19" s="22">
        <v>1</v>
      </c>
      <c r="L19" s="23">
        <v>1</v>
      </c>
    </row>
    <row r="23" spans="1:18" ht="15" thickBot="1"/>
    <row r="24" spans="1:18">
      <c r="A24" s="74" t="s">
        <v>17</v>
      </c>
      <c r="B24" s="24">
        <v>4</v>
      </c>
      <c r="C24" s="24">
        <v>5</v>
      </c>
      <c r="D24" s="24">
        <v>6</v>
      </c>
      <c r="E24" s="24">
        <v>7</v>
      </c>
      <c r="F24" s="24">
        <v>8</v>
      </c>
      <c r="G24" s="24">
        <v>9</v>
      </c>
      <c r="H24" s="24">
        <v>10</v>
      </c>
      <c r="I24" s="24">
        <v>11</v>
      </c>
      <c r="J24" s="24">
        <v>12</v>
      </c>
      <c r="K24" s="24">
        <v>13</v>
      </c>
      <c r="L24" s="24">
        <v>14</v>
      </c>
      <c r="M24" s="24">
        <v>15</v>
      </c>
      <c r="N24" s="24">
        <v>16</v>
      </c>
      <c r="O24" s="24">
        <v>17</v>
      </c>
      <c r="P24" s="24">
        <v>18</v>
      </c>
      <c r="Q24" s="24">
        <v>19</v>
      </c>
      <c r="R24" s="25">
        <v>20</v>
      </c>
    </row>
    <row r="25" spans="1:18" ht="15" thickBot="1">
      <c r="A25" s="76" t="s">
        <v>19</v>
      </c>
      <c r="B25" s="22">
        <v>1</v>
      </c>
      <c r="C25" s="22">
        <v>1</v>
      </c>
      <c r="D25" s="22">
        <v>1</v>
      </c>
      <c r="E25" s="22">
        <v>1</v>
      </c>
      <c r="F25" s="22">
        <v>1</v>
      </c>
      <c r="G25" s="22">
        <v>1</v>
      </c>
      <c r="H25" s="22">
        <v>1</v>
      </c>
      <c r="I25" s="22">
        <v>1</v>
      </c>
      <c r="J25" s="22">
        <v>1</v>
      </c>
      <c r="K25" s="22">
        <v>1</v>
      </c>
      <c r="L25" s="22">
        <v>1</v>
      </c>
      <c r="M25" s="22">
        <v>1</v>
      </c>
      <c r="N25" s="22">
        <v>1</v>
      </c>
      <c r="O25" s="22">
        <v>1</v>
      </c>
      <c r="P25" s="22">
        <v>1</v>
      </c>
      <c r="Q25" s="22">
        <v>1</v>
      </c>
      <c r="R25" s="2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O37"/>
  <sheetViews>
    <sheetView zoomScale="70" zoomScaleNormal="70" workbookViewId="0">
      <selection activeCell="A2" sqref="A2"/>
    </sheetView>
  </sheetViews>
  <sheetFormatPr defaultColWidth="8.88671875" defaultRowHeight="14.4"/>
  <cols>
    <col min="1" max="16384" width="8.88671875" style="15"/>
  </cols>
  <sheetData>
    <row r="1" spans="1:21" ht="25.8">
      <c r="A1" s="77" t="s">
        <v>37</v>
      </c>
    </row>
    <row r="2" spans="1:21" ht="25.8">
      <c r="A2" s="77"/>
    </row>
    <row r="3" spans="1:21" ht="25.8">
      <c r="A3" s="73" t="s">
        <v>31</v>
      </c>
    </row>
    <row r="4" spans="1:21" ht="25.8">
      <c r="A4" s="73"/>
    </row>
    <row r="5" spans="1:21" ht="15" thickBot="1"/>
    <row r="6" spans="1:21">
      <c r="A6" s="78">
        <v>0</v>
      </c>
      <c r="B6" s="24">
        <v>400</v>
      </c>
      <c r="C6" s="24">
        <v>800</v>
      </c>
      <c r="D6" s="24">
        <v>1200</v>
      </c>
      <c r="E6" s="24">
        <v>1600</v>
      </c>
      <c r="F6" s="24">
        <v>2000</v>
      </c>
      <c r="G6" s="24">
        <v>2400</v>
      </c>
      <c r="H6" s="24">
        <v>2800</v>
      </c>
      <c r="I6" s="24">
        <v>3200</v>
      </c>
      <c r="J6" s="24">
        <v>3600</v>
      </c>
      <c r="K6" s="24">
        <v>4000</v>
      </c>
      <c r="L6" s="24">
        <v>4400</v>
      </c>
      <c r="M6" s="24">
        <v>4800</v>
      </c>
      <c r="N6" s="24">
        <v>5200</v>
      </c>
      <c r="O6" s="24">
        <v>5600</v>
      </c>
      <c r="P6" s="24">
        <v>6000</v>
      </c>
      <c r="Q6" s="24">
        <v>6400</v>
      </c>
      <c r="R6" s="24">
        <v>6800</v>
      </c>
      <c r="S6" s="24">
        <v>7200</v>
      </c>
      <c r="T6" s="24">
        <v>7600</v>
      </c>
      <c r="U6" s="25">
        <v>8000</v>
      </c>
    </row>
    <row r="7" spans="1:21" ht="15" thickBot="1">
      <c r="A7" s="21">
        <v>0</v>
      </c>
      <c r="B7" s="22">
        <v>0.125</v>
      </c>
      <c r="C7" s="22">
        <v>0.125</v>
      </c>
      <c r="D7" s="22">
        <v>0.125</v>
      </c>
      <c r="E7" s="22">
        <v>0.125</v>
      </c>
      <c r="F7" s="22">
        <v>0.125</v>
      </c>
      <c r="G7" s="22">
        <v>0.125</v>
      </c>
      <c r="H7" s="22">
        <v>0.125</v>
      </c>
      <c r="I7" s="22">
        <v>0.125</v>
      </c>
      <c r="J7" s="22">
        <v>0.125</v>
      </c>
      <c r="K7" s="22">
        <v>0.125</v>
      </c>
      <c r="L7" s="22">
        <v>0.125</v>
      </c>
      <c r="M7" s="22">
        <v>0.125</v>
      </c>
      <c r="N7" s="22">
        <v>0.125</v>
      </c>
      <c r="O7" s="22">
        <v>0.125</v>
      </c>
      <c r="P7" s="22">
        <v>0.125</v>
      </c>
      <c r="Q7" s="22">
        <v>0.125</v>
      </c>
      <c r="R7" s="22">
        <v>0.125</v>
      </c>
      <c r="S7" s="22">
        <v>0.125</v>
      </c>
      <c r="T7" s="22">
        <v>0.125</v>
      </c>
      <c r="U7" s="23">
        <v>0.125</v>
      </c>
    </row>
    <row r="10" spans="1:21" ht="15" thickBot="1"/>
    <row r="11" spans="1:21">
      <c r="A11" s="78">
        <v>0</v>
      </c>
      <c r="B11" s="24">
        <v>500</v>
      </c>
      <c r="C11" s="24">
        <v>1000</v>
      </c>
      <c r="D11" s="24">
        <v>1500</v>
      </c>
      <c r="E11" s="24">
        <v>2000</v>
      </c>
      <c r="F11" s="24">
        <v>2500</v>
      </c>
      <c r="G11" s="24">
        <v>3000</v>
      </c>
      <c r="H11" s="24">
        <v>3500</v>
      </c>
      <c r="I11" s="24">
        <v>4000</v>
      </c>
      <c r="J11" s="24">
        <v>4500</v>
      </c>
      <c r="K11" s="24">
        <v>5000</v>
      </c>
      <c r="L11" s="24">
        <v>5500</v>
      </c>
      <c r="M11" s="24">
        <v>6000</v>
      </c>
      <c r="N11" s="24">
        <v>6500</v>
      </c>
      <c r="O11" s="24">
        <v>7000</v>
      </c>
      <c r="P11" s="24">
        <v>7500</v>
      </c>
      <c r="Q11" s="25">
        <v>8000</v>
      </c>
    </row>
    <row r="12" spans="1:21" ht="15" thickBot="1">
      <c r="A12" s="21">
        <v>0</v>
      </c>
      <c r="B12" s="22">
        <v>0.125</v>
      </c>
      <c r="C12" s="22">
        <v>0.125</v>
      </c>
      <c r="D12" s="22">
        <v>0.125</v>
      </c>
      <c r="E12" s="22">
        <v>0.125</v>
      </c>
      <c r="F12" s="22">
        <v>0.125</v>
      </c>
      <c r="G12" s="22">
        <v>0.125</v>
      </c>
      <c r="H12" s="22">
        <v>0.125</v>
      </c>
      <c r="I12" s="22">
        <v>0.125</v>
      </c>
      <c r="J12" s="22">
        <v>0.125</v>
      </c>
      <c r="K12" s="22">
        <v>0.125</v>
      </c>
      <c r="L12" s="22">
        <v>0.125</v>
      </c>
      <c r="M12" s="22">
        <v>0.125</v>
      </c>
      <c r="N12" s="22">
        <v>0.125</v>
      </c>
      <c r="O12" s="22">
        <v>0.125</v>
      </c>
      <c r="P12" s="22">
        <v>0.125</v>
      </c>
      <c r="Q12" s="23">
        <v>0.125</v>
      </c>
    </row>
    <row r="17" spans="1:67" ht="18.600000000000001" thickBot="1">
      <c r="A17" s="3" t="s">
        <v>23</v>
      </c>
      <c r="B17" s="16"/>
      <c r="C17" s="18"/>
      <c r="D17" s="18"/>
      <c r="E17" s="18"/>
      <c r="F17" s="18"/>
      <c r="G17" s="18"/>
      <c r="H17" s="18"/>
      <c r="I17" s="18"/>
      <c r="J17" s="18"/>
      <c r="K17" s="18"/>
      <c r="L17" s="18"/>
      <c r="M17" s="18"/>
      <c r="N17" s="18"/>
      <c r="O17" s="18"/>
      <c r="P17" s="18"/>
      <c r="Q17" s="18"/>
    </row>
    <row r="18" spans="1:67" ht="16.2" thickBot="1">
      <c r="A18" s="79">
        <v>2.5</v>
      </c>
      <c r="B18" s="80" t="s">
        <v>21</v>
      </c>
      <c r="C18" s="17"/>
      <c r="D18" s="17"/>
      <c r="E18" s="17"/>
      <c r="F18" s="17"/>
      <c r="G18" s="17"/>
      <c r="H18" s="17"/>
      <c r="I18" s="17"/>
      <c r="J18" s="17"/>
      <c r="K18" s="17"/>
      <c r="L18" s="17"/>
      <c r="M18" s="17"/>
      <c r="N18" s="17"/>
      <c r="O18" s="17"/>
      <c r="P18" s="17"/>
      <c r="Q18" s="17"/>
    </row>
    <row r="23" spans="1:67" ht="18.600000000000001" thickBot="1">
      <c r="A23" s="3" t="s">
        <v>24</v>
      </c>
    </row>
    <row r="24" spans="1:67">
      <c r="A24" s="78">
        <v>0</v>
      </c>
      <c r="B24" s="24">
        <v>6.0999999999999999E-2</v>
      </c>
      <c r="C24" s="24">
        <v>0.122</v>
      </c>
      <c r="D24" s="24">
        <v>0.182</v>
      </c>
      <c r="E24" s="24">
        <v>0.24299999999999999</v>
      </c>
      <c r="F24" s="24">
        <v>0.30399999999999999</v>
      </c>
      <c r="G24" s="24">
        <v>0.36499999999999999</v>
      </c>
      <c r="H24" s="24">
        <v>0.42599999999999999</v>
      </c>
      <c r="I24" s="24">
        <v>0.48599999999999999</v>
      </c>
      <c r="J24" s="24">
        <v>0.54700000000000004</v>
      </c>
      <c r="K24" s="24">
        <v>0.60799999999999998</v>
      </c>
      <c r="L24" s="24">
        <v>0.66900000000000004</v>
      </c>
      <c r="M24" s="24">
        <v>0.72899999999999998</v>
      </c>
      <c r="N24" s="24">
        <v>0.79</v>
      </c>
      <c r="O24" s="24">
        <v>0.85099999999999998</v>
      </c>
      <c r="P24" s="24">
        <v>0.91200000000000003</v>
      </c>
      <c r="Q24" s="24">
        <v>0.97299999999999998</v>
      </c>
      <c r="R24" s="24">
        <v>1.0329999999999999</v>
      </c>
      <c r="S24" s="24">
        <v>1.0940000000000001</v>
      </c>
      <c r="T24" s="24">
        <v>1.155</v>
      </c>
      <c r="U24" s="24">
        <v>1.216</v>
      </c>
      <c r="V24" s="24">
        <v>1.2769999999999999</v>
      </c>
      <c r="W24" s="24">
        <v>1.337</v>
      </c>
      <c r="X24" s="24">
        <v>1.3979999999999999</v>
      </c>
      <c r="Y24" s="24">
        <v>1.4590000000000001</v>
      </c>
      <c r="Z24" s="24">
        <v>1.52</v>
      </c>
      <c r="AA24" s="24">
        <v>1.581</v>
      </c>
      <c r="AB24" s="24">
        <v>1.641</v>
      </c>
      <c r="AC24" s="24">
        <v>1.702</v>
      </c>
      <c r="AD24" s="24">
        <v>1.7629999999999999</v>
      </c>
      <c r="AE24" s="24">
        <v>1.8240000000000001</v>
      </c>
      <c r="AF24" s="24">
        <v>1.8839999999999999</v>
      </c>
      <c r="AG24" s="24">
        <v>1.9450000000000001</v>
      </c>
      <c r="AH24" s="24">
        <v>2.0059999999999998</v>
      </c>
      <c r="AI24" s="24">
        <v>2.0670000000000002</v>
      </c>
      <c r="AJ24" s="24">
        <v>2.1280000000000001</v>
      </c>
      <c r="AK24" s="24">
        <v>2.1880000000000002</v>
      </c>
      <c r="AL24" s="24">
        <v>2.2490000000000001</v>
      </c>
      <c r="AM24" s="24">
        <v>2.31</v>
      </c>
      <c r="AN24" s="24">
        <v>2.371</v>
      </c>
      <c r="AO24" s="24">
        <v>2.4319999999999999</v>
      </c>
      <c r="AP24" s="24">
        <v>2.492</v>
      </c>
      <c r="AQ24" s="24">
        <v>2.5529999999999999</v>
      </c>
      <c r="AR24" s="24">
        <v>2.6139999999999999</v>
      </c>
      <c r="AS24" s="24">
        <v>2.6749999999999998</v>
      </c>
      <c r="AT24" s="24">
        <v>2.7360000000000002</v>
      </c>
      <c r="AU24" s="24">
        <v>2.7959999999999998</v>
      </c>
      <c r="AV24" s="24">
        <v>2.8570000000000002</v>
      </c>
      <c r="AW24" s="24">
        <v>2.9180000000000001</v>
      </c>
      <c r="AX24" s="24">
        <v>2.9790000000000001</v>
      </c>
      <c r="AY24" s="24">
        <v>3.04</v>
      </c>
      <c r="AZ24" s="24">
        <v>3.1</v>
      </c>
      <c r="BA24" s="24">
        <v>3.161</v>
      </c>
      <c r="BB24" s="24">
        <v>3.222</v>
      </c>
      <c r="BC24" s="24">
        <v>3.2829999999999999</v>
      </c>
      <c r="BD24" s="24">
        <v>3.343</v>
      </c>
      <c r="BE24" s="24">
        <v>3.4039999999999999</v>
      </c>
      <c r="BF24" s="24">
        <v>3.4649999999999999</v>
      </c>
      <c r="BG24" s="24">
        <v>3.5259999999999998</v>
      </c>
      <c r="BH24" s="24">
        <v>3.5870000000000002</v>
      </c>
      <c r="BI24" s="24">
        <v>3.6469999999999998</v>
      </c>
      <c r="BJ24" s="24">
        <v>3.7080000000000002</v>
      </c>
      <c r="BK24" s="24">
        <v>3.7690000000000001</v>
      </c>
      <c r="BL24" s="24">
        <v>3.83</v>
      </c>
      <c r="BM24" s="24">
        <v>3.891</v>
      </c>
      <c r="BN24" s="24">
        <v>3.9510000000000001</v>
      </c>
      <c r="BO24" s="25">
        <v>4.0119999999999996</v>
      </c>
    </row>
    <row r="25" spans="1:67" ht="15" thickBot="1">
      <c r="A25" s="21">
        <v>0</v>
      </c>
      <c r="B25" s="22">
        <v>0.2142</v>
      </c>
      <c r="C25" s="22">
        <v>0.18165000000000001</v>
      </c>
      <c r="D25" s="22">
        <v>0.15329999999999999</v>
      </c>
      <c r="E25" s="22">
        <v>0.13020000000000001</v>
      </c>
      <c r="F25" s="22">
        <v>0.1134</v>
      </c>
      <c r="G25" s="22">
        <v>0.1008</v>
      </c>
      <c r="H25" s="22">
        <v>8.9249999999999996E-2</v>
      </c>
      <c r="I25" s="22">
        <v>8.0850000000000005E-2</v>
      </c>
      <c r="J25" s="22">
        <v>7.2450000000000001E-2</v>
      </c>
      <c r="K25" s="22">
        <v>6.615E-2</v>
      </c>
      <c r="L25" s="22">
        <v>5.985E-2</v>
      </c>
      <c r="M25" s="22">
        <v>5.355E-2</v>
      </c>
      <c r="N25" s="22">
        <v>4.8300000000000003E-2</v>
      </c>
      <c r="O25" s="22">
        <v>4.41E-2</v>
      </c>
      <c r="P25" s="22">
        <v>3.8850000000000003E-2</v>
      </c>
      <c r="Q25" s="22">
        <v>3.5700000000000003E-2</v>
      </c>
      <c r="R25" s="22">
        <v>3.15E-2</v>
      </c>
      <c r="S25" s="22">
        <v>2.835E-2</v>
      </c>
      <c r="T25" s="22">
        <v>2.6249999999999999E-2</v>
      </c>
      <c r="U25" s="22">
        <v>2.4150000000000001E-2</v>
      </c>
      <c r="V25" s="22">
        <v>2.205E-2</v>
      </c>
      <c r="W25" s="22">
        <v>2.1000000000000001E-2</v>
      </c>
      <c r="X25" s="22">
        <v>1.9949999999999999E-2</v>
      </c>
      <c r="Y25" s="22">
        <v>1.89E-2</v>
      </c>
      <c r="Z25" s="22">
        <v>1.7850000000000001E-2</v>
      </c>
      <c r="AA25" s="22">
        <v>1.6799999999999999E-2</v>
      </c>
      <c r="AB25" s="22">
        <v>1.6799999999999999E-2</v>
      </c>
      <c r="AC25" s="22">
        <v>1.575E-2</v>
      </c>
      <c r="AD25" s="22">
        <v>1.47E-2</v>
      </c>
      <c r="AE25" s="22">
        <v>1.3650000000000001E-2</v>
      </c>
      <c r="AF25" s="22">
        <v>1.26E-2</v>
      </c>
      <c r="AG25" s="22">
        <v>1.155E-2</v>
      </c>
      <c r="AH25" s="22">
        <v>1.0500000000000001E-2</v>
      </c>
      <c r="AI25" s="22">
        <v>8.3999999999999995E-3</v>
      </c>
      <c r="AJ25" s="22">
        <v>7.3499999999999998E-3</v>
      </c>
      <c r="AK25" s="22">
        <v>5.2500000000000003E-3</v>
      </c>
      <c r="AL25" s="22">
        <v>4.1999999999999997E-3</v>
      </c>
      <c r="AM25" s="22">
        <v>3.15E-3</v>
      </c>
      <c r="AN25" s="22">
        <v>2.0999999999999999E-3</v>
      </c>
      <c r="AO25" s="22">
        <v>1.0499999999999999E-3</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0</v>
      </c>
      <c r="BK25" s="22">
        <v>0</v>
      </c>
      <c r="BL25" s="22">
        <v>0</v>
      </c>
      <c r="BM25" s="22">
        <v>0</v>
      </c>
      <c r="BN25" s="22">
        <v>0</v>
      </c>
      <c r="BO25" s="23">
        <v>0</v>
      </c>
    </row>
    <row r="29" spans="1:67" ht="15" thickBot="1"/>
    <row r="30" spans="1:67">
      <c r="A30" s="78">
        <v>0</v>
      </c>
      <c r="B30" s="24">
        <v>0.125</v>
      </c>
      <c r="C30" s="24">
        <v>0.25</v>
      </c>
      <c r="D30" s="24">
        <v>0.375</v>
      </c>
      <c r="E30" s="24">
        <v>0.5</v>
      </c>
      <c r="F30" s="24">
        <v>0.625</v>
      </c>
      <c r="G30" s="24">
        <v>0.75</v>
      </c>
      <c r="H30" s="24">
        <v>0.875</v>
      </c>
      <c r="I30" s="24">
        <v>1</v>
      </c>
      <c r="J30" s="24">
        <v>1.125</v>
      </c>
      <c r="K30" s="24">
        <v>1.25</v>
      </c>
      <c r="L30" s="24">
        <v>1.375</v>
      </c>
      <c r="M30" s="24">
        <v>1.5</v>
      </c>
      <c r="N30" s="24">
        <v>1.625</v>
      </c>
      <c r="O30" s="24">
        <v>1.75</v>
      </c>
      <c r="P30" s="24">
        <v>1.875</v>
      </c>
      <c r="Q30" s="24">
        <v>2</v>
      </c>
      <c r="R30" s="24">
        <v>2.125</v>
      </c>
      <c r="S30" s="24">
        <v>2.25</v>
      </c>
      <c r="T30" s="24">
        <v>2.375</v>
      </c>
      <c r="U30" s="24">
        <v>2.5</v>
      </c>
      <c r="V30" s="24">
        <v>2.625</v>
      </c>
      <c r="W30" s="24">
        <v>2.75</v>
      </c>
      <c r="X30" s="24">
        <v>2.875</v>
      </c>
      <c r="Y30" s="24">
        <v>3</v>
      </c>
      <c r="Z30" s="24">
        <v>3.125</v>
      </c>
      <c r="AA30" s="24">
        <v>3.25</v>
      </c>
      <c r="AB30" s="24">
        <v>3.375</v>
      </c>
      <c r="AC30" s="24">
        <v>3.5</v>
      </c>
      <c r="AD30" s="24">
        <v>3.625</v>
      </c>
      <c r="AE30" s="24">
        <v>3.75</v>
      </c>
      <c r="AF30" s="24">
        <v>3.875</v>
      </c>
      <c r="AG30" s="25">
        <v>4</v>
      </c>
    </row>
    <row r="31" spans="1:67" ht="15" thickBot="1">
      <c r="A31" s="21">
        <v>0</v>
      </c>
      <c r="B31" s="22">
        <v>0.18126</v>
      </c>
      <c r="C31" s="22">
        <v>0.12931999999999999</v>
      </c>
      <c r="D31" s="22">
        <v>9.9640000000000006E-2</v>
      </c>
      <c r="E31" s="22">
        <v>7.9500000000000001E-2</v>
      </c>
      <c r="F31" s="22">
        <v>6.4659999999999995E-2</v>
      </c>
      <c r="G31" s="22">
        <v>5.194E-2</v>
      </c>
      <c r="H31" s="22">
        <v>4.24E-2</v>
      </c>
      <c r="I31" s="22">
        <v>3.3919999999999999E-2</v>
      </c>
      <c r="J31" s="22">
        <v>2.7560000000000001E-2</v>
      </c>
      <c r="K31" s="22">
        <v>2.332E-2</v>
      </c>
      <c r="L31" s="22">
        <v>2.0140000000000002E-2</v>
      </c>
      <c r="M31" s="22">
        <v>1.8020000000000001E-2</v>
      </c>
      <c r="N31" s="22">
        <v>1.6959999999999999E-2</v>
      </c>
      <c r="O31" s="22">
        <v>1.4840000000000001E-2</v>
      </c>
      <c r="P31" s="22">
        <v>1.272E-2</v>
      </c>
      <c r="Q31" s="22">
        <v>1.06E-2</v>
      </c>
      <c r="R31" s="22">
        <v>7.4200000000000004E-3</v>
      </c>
      <c r="S31" s="22">
        <v>4.2399999999999998E-3</v>
      </c>
      <c r="T31" s="22">
        <v>2.1199999999999999E-3</v>
      </c>
      <c r="U31" s="22">
        <v>0</v>
      </c>
      <c r="V31" s="22">
        <v>0</v>
      </c>
      <c r="W31" s="22">
        <v>0</v>
      </c>
      <c r="X31" s="22">
        <v>0</v>
      </c>
      <c r="Y31" s="22">
        <v>0</v>
      </c>
      <c r="Z31" s="22">
        <v>0</v>
      </c>
      <c r="AA31" s="22">
        <v>0</v>
      </c>
      <c r="AB31" s="22">
        <v>0</v>
      </c>
      <c r="AC31" s="22">
        <v>0</v>
      </c>
      <c r="AD31" s="22">
        <v>0</v>
      </c>
      <c r="AE31" s="22">
        <v>0</v>
      </c>
      <c r="AF31" s="22">
        <v>0</v>
      </c>
      <c r="AG31" s="23">
        <v>0</v>
      </c>
    </row>
    <row r="36" spans="1:33">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K270"/>
  <sheetViews>
    <sheetView tabSelected="1" zoomScale="60" zoomScaleNormal="60" workbookViewId="0">
      <selection activeCell="G2" sqref="G2"/>
    </sheetView>
  </sheetViews>
  <sheetFormatPr defaultColWidth="8.88671875" defaultRowHeight="14.4"/>
  <cols>
    <col min="1" max="1" width="22" style="15" customWidth="1"/>
    <col min="2" max="16384" width="8.88671875" style="15"/>
  </cols>
  <sheetData>
    <row r="1" spans="1:37" ht="25.8">
      <c r="A1" s="77" t="s">
        <v>25</v>
      </c>
    </row>
    <row r="2" spans="1:37" ht="25.8">
      <c r="A2" s="77"/>
    </row>
    <row r="3" spans="1:37" ht="25.8">
      <c r="A3" s="73" t="s">
        <v>31</v>
      </c>
    </row>
    <row r="4" spans="1:37" ht="18">
      <c r="A4" s="3"/>
    </row>
    <row r="5" spans="1:37" ht="25.8">
      <c r="A5" s="77"/>
    </row>
    <row r="6" spans="1:37">
      <c r="A6" s="12" t="s">
        <v>20</v>
      </c>
      <c r="B6" s="12">
        <v>0</v>
      </c>
      <c r="C6" s="12">
        <v>5</v>
      </c>
      <c r="D6" s="12">
        <v>10</v>
      </c>
      <c r="E6" s="12">
        <v>15</v>
      </c>
      <c r="F6" s="12">
        <v>20</v>
      </c>
      <c r="G6" s="12">
        <v>25</v>
      </c>
      <c r="H6" s="12">
        <v>30</v>
      </c>
      <c r="I6" s="12">
        <v>35</v>
      </c>
      <c r="J6" s="12">
        <v>40</v>
      </c>
      <c r="K6" s="12">
        <v>45</v>
      </c>
      <c r="L6" s="12">
        <v>50</v>
      </c>
      <c r="M6" s="12">
        <v>55</v>
      </c>
      <c r="N6" s="12">
        <v>60</v>
      </c>
      <c r="O6" s="12">
        <v>65</v>
      </c>
      <c r="P6" s="12">
        <v>70</v>
      </c>
      <c r="Q6" s="12">
        <v>75</v>
      </c>
      <c r="R6" s="12">
        <v>80</v>
      </c>
    </row>
    <row r="7" spans="1:37">
      <c r="A7" s="11">
        <v>4.5</v>
      </c>
      <c r="B7" s="84">
        <v>5.2382999999999997</v>
      </c>
      <c r="C7" s="84">
        <v>5.3228499999999999</v>
      </c>
      <c r="D7" s="84">
        <v>5.4102499999999996</v>
      </c>
      <c r="E7" s="84">
        <v>5.5014500000000002</v>
      </c>
      <c r="F7" s="84">
        <v>5.5955000000000004</v>
      </c>
      <c r="G7" s="84">
        <v>5.6933499999999997</v>
      </c>
      <c r="H7" s="84">
        <v>5.7930999999999999</v>
      </c>
      <c r="I7" s="84">
        <v>5.8966500000000002</v>
      </c>
      <c r="J7" s="84">
        <v>6.0039999999999996</v>
      </c>
      <c r="K7" s="84">
        <v>6.1132499999999999</v>
      </c>
      <c r="L7" s="84">
        <v>6.2263000000000002</v>
      </c>
      <c r="M7" s="84">
        <v>6.3422000000000001</v>
      </c>
      <c r="N7" s="84">
        <v>6.4609500000000004</v>
      </c>
      <c r="O7" s="84">
        <v>6.5834999999999999</v>
      </c>
      <c r="P7" s="84">
        <v>6.7088999999999999</v>
      </c>
      <c r="Q7" s="84">
        <v>6.8371500000000003</v>
      </c>
      <c r="R7" s="84">
        <v>6.9682500000000003</v>
      </c>
      <c r="S7" s="84"/>
      <c r="T7" s="84"/>
      <c r="U7" s="84"/>
      <c r="V7" s="84"/>
      <c r="W7" s="84"/>
      <c r="X7" s="84"/>
      <c r="Y7" s="84"/>
      <c r="Z7" s="84"/>
      <c r="AA7" s="84"/>
      <c r="AB7" s="84"/>
      <c r="AC7" s="84"/>
      <c r="AD7" s="84"/>
      <c r="AE7" s="84"/>
      <c r="AF7" s="84"/>
      <c r="AG7" s="84"/>
      <c r="AH7" s="84"/>
      <c r="AI7" s="84"/>
      <c r="AJ7" s="84"/>
      <c r="AK7" s="84"/>
    </row>
    <row r="8" spans="1:37">
      <c r="A8" s="11">
        <v>5</v>
      </c>
      <c r="B8" s="84">
        <v>4.7671000000000001</v>
      </c>
      <c r="C8" s="84">
        <v>4.8411999999999997</v>
      </c>
      <c r="D8" s="84">
        <v>4.9181499999999998</v>
      </c>
      <c r="E8" s="84">
        <v>4.9979500000000003</v>
      </c>
      <c r="F8" s="84">
        <v>5.07965</v>
      </c>
      <c r="G8" s="84">
        <v>5.1651499999999997</v>
      </c>
      <c r="H8" s="84">
        <v>5.2525500000000003</v>
      </c>
      <c r="I8" s="84">
        <v>5.3428000000000004</v>
      </c>
      <c r="J8" s="84">
        <v>5.4359000000000002</v>
      </c>
      <c r="K8" s="84">
        <v>5.5318500000000004</v>
      </c>
      <c r="L8" s="84">
        <v>5.6296999999999997</v>
      </c>
      <c r="M8" s="84">
        <v>5.7304000000000004</v>
      </c>
      <c r="N8" s="84">
        <v>5.8349000000000002</v>
      </c>
      <c r="O8" s="84">
        <v>5.9403499999999996</v>
      </c>
      <c r="P8" s="84">
        <v>6.0495999999999999</v>
      </c>
      <c r="Q8" s="84">
        <v>6.1616999999999997</v>
      </c>
      <c r="R8" s="84">
        <v>6.2756999999999996</v>
      </c>
      <c r="S8" s="84"/>
      <c r="T8" s="84"/>
      <c r="U8" s="84"/>
      <c r="V8" s="84"/>
      <c r="W8" s="84"/>
      <c r="X8" s="84"/>
      <c r="Y8" s="84"/>
      <c r="Z8" s="84"/>
      <c r="AA8" s="84"/>
      <c r="AB8" s="84"/>
      <c r="AC8" s="84"/>
      <c r="AD8" s="84"/>
      <c r="AE8" s="84"/>
      <c r="AF8" s="84"/>
      <c r="AG8" s="84"/>
      <c r="AH8" s="84"/>
      <c r="AI8" s="84"/>
      <c r="AJ8" s="84"/>
      <c r="AK8" s="84"/>
    </row>
    <row r="9" spans="1:37">
      <c r="A9" s="11">
        <v>5.5</v>
      </c>
      <c r="B9" s="84">
        <v>4.3253500000000003</v>
      </c>
      <c r="C9" s="84">
        <v>4.3899499999999998</v>
      </c>
      <c r="D9" s="84">
        <v>4.4564500000000002</v>
      </c>
      <c r="E9" s="84">
        <v>4.5258000000000003</v>
      </c>
      <c r="F9" s="84">
        <v>4.5970500000000003</v>
      </c>
      <c r="G9" s="84">
        <v>4.6702000000000004</v>
      </c>
      <c r="H9" s="84">
        <v>4.7462</v>
      </c>
      <c r="I9" s="84">
        <v>4.8240999999999996</v>
      </c>
      <c r="J9" s="84">
        <v>4.9039000000000001</v>
      </c>
      <c r="K9" s="84">
        <v>4.9865500000000003</v>
      </c>
      <c r="L9" s="84">
        <v>5.0711000000000004</v>
      </c>
      <c r="M9" s="84">
        <v>5.1585000000000001</v>
      </c>
      <c r="N9" s="84">
        <v>5.2477999999999998</v>
      </c>
      <c r="O9" s="84">
        <v>5.33995</v>
      </c>
      <c r="P9" s="84">
        <v>5.4330499999999997</v>
      </c>
      <c r="Q9" s="84">
        <v>5.5289999999999999</v>
      </c>
      <c r="R9" s="84">
        <v>5.6277999999999997</v>
      </c>
      <c r="S9" s="84"/>
      <c r="T9" s="84"/>
      <c r="U9" s="84"/>
      <c r="V9" s="84"/>
      <c r="W9" s="84"/>
      <c r="X9" s="84"/>
      <c r="Y9" s="84"/>
      <c r="Z9" s="84"/>
      <c r="AA9" s="84"/>
      <c r="AB9" s="84"/>
      <c r="AC9" s="84"/>
      <c r="AD9" s="84"/>
      <c r="AE9" s="84"/>
      <c r="AF9" s="84"/>
      <c r="AG9" s="84"/>
      <c r="AH9" s="84"/>
      <c r="AI9" s="84"/>
      <c r="AJ9" s="84"/>
      <c r="AK9" s="84"/>
    </row>
    <row r="10" spans="1:37">
      <c r="A10" s="11">
        <v>6</v>
      </c>
      <c r="B10" s="84">
        <v>3.9130500000000001</v>
      </c>
      <c r="C10" s="84">
        <v>3.9681500000000001</v>
      </c>
      <c r="D10" s="84">
        <v>4.02515</v>
      </c>
      <c r="E10" s="84">
        <v>4.085</v>
      </c>
      <c r="F10" s="84">
        <v>4.1458000000000004</v>
      </c>
      <c r="G10" s="84">
        <v>4.2084999999999999</v>
      </c>
      <c r="H10" s="84">
        <v>4.2731000000000003</v>
      </c>
      <c r="I10" s="84">
        <v>4.3395999999999999</v>
      </c>
      <c r="J10" s="84">
        <v>4.4089499999999999</v>
      </c>
      <c r="K10" s="84">
        <v>4.4792500000000004</v>
      </c>
      <c r="L10" s="84">
        <v>4.55145</v>
      </c>
      <c r="M10" s="84">
        <v>4.6255499999999996</v>
      </c>
      <c r="N10" s="84">
        <v>4.7015500000000001</v>
      </c>
      <c r="O10" s="84">
        <v>4.7794499999999998</v>
      </c>
      <c r="P10" s="84">
        <v>4.8592500000000003</v>
      </c>
      <c r="Q10" s="84">
        <v>4.9419000000000004</v>
      </c>
      <c r="R10" s="84">
        <v>5.0255000000000001</v>
      </c>
      <c r="S10" s="84"/>
      <c r="T10" s="84"/>
      <c r="U10" s="84"/>
      <c r="V10" s="84"/>
      <c r="W10" s="84"/>
      <c r="X10" s="84"/>
      <c r="Y10" s="84"/>
      <c r="Z10" s="84"/>
      <c r="AA10" s="84"/>
      <c r="AB10" s="84"/>
      <c r="AC10" s="84"/>
      <c r="AD10" s="84"/>
      <c r="AE10" s="84"/>
      <c r="AF10" s="84"/>
      <c r="AG10" s="84"/>
      <c r="AH10" s="84"/>
      <c r="AI10" s="84"/>
      <c r="AJ10" s="84"/>
      <c r="AK10" s="84"/>
    </row>
    <row r="11" spans="1:37">
      <c r="A11" s="11">
        <v>6.5</v>
      </c>
      <c r="B11" s="84">
        <v>3.5292500000000002</v>
      </c>
      <c r="C11" s="84">
        <v>3.5767500000000001</v>
      </c>
      <c r="D11" s="84">
        <v>3.6252</v>
      </c>
      <c r="E11" s="84">
        <v>3.6745999999999999</v>
      </c>
      <c r="F11" s="84">
        <v>3.7268500000000002</v>
      </c>
      <c r="G11" s="84">
        <v>3.7800500000000001</v>
      </c>
      <c r="H11" s="84">
        <v>3.8351500000000001</v>
      </c>
      <c r="I11" s="84">
        <v>3.8912</v>
      </c>
      <c r="J11" s="84">
        <v>3.9491499999999999</v>
      </c>
      <c r="K11" s="84">
        <v>4.0080499999999999</v>
      </c>
      <c r="L11" s="84">
        <v>4.0697999999999999</v>
      </c>
      <c r="M11" s="84">
        <v>4.1325000000000003</v>
      </c>
      <c r="N11" s="84">
        <v>4.1961500000000003</v>
      </c>
      <c r="O11" s="84">
        <v>4.2617000000000003</v>
      </c>
      <c r="P11" s="84">
        <v>4.3291500000000003</v>
      </c>
      <c r="Q11" s="84">
        <v>4.3975499999999998</v>
      </c>
      <c r="R11" s="84">
        <v>4.4678500000000003</v>
      </c>
      <c r="S11" s="84"/>
      <c r="T11" s="84"/>
      <c r="U11" s="84"/>
      <c r="V11" s="84"/>
      <c r="W11" s="84"/>
      <c r="X11" s="84"/>
      <c r="Y11" s="84"/>
      <c r="Z11" s="84"/>
      <c r="AA11" s="84"/>
      <c r="AB11" s="84"/>
      <c r="AC11" s="84"/>
      <c r="AD11" s="84"/>
      <c r="AE11" s="84"/>
      <c r="AF11" s="84"/>
      <c r="AG11" s="84"/>
      <c r="AH11" s="84"/>
      <c r="AI11" s="84"/>
      <c r="AJ11" s="84"/>
      <c r="AK11" s="84"/>
    </row>
    <row r="12" spans="1:37">
      <c r="A12" s="11">
        <v>7</v>
      </c>
      <c r="B12" s="84">
        <v>3.1749000000000001</v>
      </c>
      <c r="C12" s="84">
        <v>3.2138499999999999</v>
      </c>
      <c r="D12" s="84">
        <v>3.2547000000000001</v>
      </c>
      <c r="E12" s="84">
        <v>3.29745</v>
      </c>
      <c r="F12" s="84">
        <v>3.3401999999999998</v>
      </c>
      <c r="G12" s="84">
        <v>3.3848500000000001</v>
      </c>
      <c r="H12" s="84">
        <v>3.43045</v>
      </c>
      <c r="I12" s="84">
        <v>3.4769999999999999</v>
      </c>
      <c r="J12" s="84">
        <v>3.5254500000000002</v>
      </c>
      <c r="K12" s="84">
        <v>3.5748500000000001</v>
      </c>
      <c r="L12" s="84">
        <v>3.62615</v>
      </c>
      <c r="M12" s="84">
        <v>3.6774499999999999</v>
      </c>
      <c r="N12" s="84">
        <v>3.7306499999999998</v>
      </c>
      <c r="O12" s="84">
        <v>3.7848000000000002</v>
      </c>
      <c r="P12" s="84">
        <v>3.8408500000000001</v>
      </c>
      <c r="Q12" s="84">
        <v>3.89785</v>
      </c>
      <c r="R12" s="84">
        <v>3.9558</v>
      </c>
      <c r="S12" s="84"/>
      <c r="T12" s="84"/>
      <c r="U12" s="84"/>
      <c r="V12" s="84"/>
      <c r="W12" s="84"/>
      <c r="X12" s="84"/>
      <c r="Y12" s="84"/>
      <c r="Z12" s="84"/>
      <c r="AA12" s="84"/>
      <c r="AB12" s="84"/>
      <c r="AC12" s="84"/>
      <c r="AD12" s="84"/>
      <c r="AE12" s="84"/>
      <c r="AF12" s="84"/>
      <c r="AG12" s="84"/>
      <c r="AH12" s="84"/>
      <c r="AI12" s="84"/>
      <c r="AJ12" s="84"/>
      <c r="AK12" s="84"/>
    </row>
    <row r="13" spans="1:37">
      <c r="A13" s="11">
        <v>7.5</v>
      </c>
      <c r="B13" s="84">
        <v>2.8490500000000001</v>
      </c>
      <c r="C13" s="84">
        <v>2.8822999999999999</v>
      </c>
      <c r="D13" s="84">
        <v>2.9155500000000001</v>
      </c>
      <c r="E13" s="84">
        <v>2.9506999999999999</v>
      </c>
      <c r="F13" s="84">
        <v>2.9858500000000001</v>
      </c>
      <c r="G13" s="84">
        <v>3.0228999999999999</v>
      </c>
      <c r="H13" s="84">
        <v>3.0599500000000002</v>
      </c>
      <c r="I13" s="84">
        <v>3.0989</v>
      </c>
      <c r="J13" s="84">
        <v>3.1378499999999998</v>
      </c>
      <c r="K13" s="84">
        <v>3.1787000000000001</v>
      </c>
      <c r="L13" s="84">
        <v>3.2204999999999999</v>
      </c>
      <c r="M13" s="84">
        <v>3.2623000000000002</v>
      </c>
      <c r="N13" s="84">
        <v>3.306</v>
      </c>
      <c r="O13" s="84">
        <v>3.3496999999999999</v>
      </c>
      <c r="P13" s="84">
        <v>3.3953000000000002</v>
      </c>
      <c r="Q13" s="84">
        <v>3.4418500000000001</v>
      </c>
      <c r="R13" s="84">
        <v>3.4883999999999999</v>
      </c>
      <c r="S13" s="84"/>
      <c r="T13" s="84"/>
      <c r="U13" s="84"/>
      <c r="V13" s="84"/>
      <c r="W13" s="84"/>
      <c r="X13" s="84"/>
      <c r="Y13" s="84"/>
      <c r="Z13" s="84"/>
      <c r="AA13" s="84"/>
      <c r="AB13" s="84"/>
      <c r="AC13" s="84"/>
      <c r="AD13" s="84"/>
      <c r="AE13" s="84"/>
      <c r="AF13" s="84"/>
      <c r="AG13" s="84"/>
      <c r="AH13" s="84"/>
      <c r="AI13" s="84"/>
      <c r="AJ13" s="84"/>
      <c r="AK13" s="84"/>
    </row>
    <row r="14" spans="1:37">
      <c r="A14" s="11">
        <v>8</v>
      </c>
      <c r="B14" s="84">
        <v>2.5526499999999999</v>
      </c>
      <c r="C14" s="84">
        <v>2.57925</v>
      </c>
      <c r="D14" s="84">
        <v>2.6067999999999998</v>
      </c>
      <c r="E14" s="84">
        <v>2.6353</v>
      </c>
      <c r="F14" s="84">
        <v>2.6638000000000002</v>
      </c>
      <c r="G14" s="84">
        <v>2.6932499999999999</v>
      </c>
      <c r="H14" s="84">
        <v>2.7236500000000001</v>
      </c>
      <c r="I14" s="84">
        <v>2.7549999999999999</v>
      </c>
      <c r="J14" s="84">
        <v>2.7873000000000001</v>
      </c>
      <c r="K14" s="84">
        <v>2.8195999999999999</v>
      </c>
      <c r="L14" s="84">
        <v>2.8528500000000001</v>
      </c>
      <c r="M14" s="84">
        <v>2.8860999999999999</v>
      </c>
      <c r="N14" s="84">
        <v>2.9212500000000001</v>
      </c>
      <c r="O14" s="84">
        <v>2.9563999999999999</v>
      </c>
      <c r="P14" s="84">
        <v>2.9925000000000002</v>
      </c>
      <c r="Q14" s="84">
        <v>3.02955</v>
      </c>
      <c r="R14" s="84">
        <v>3.0666000000000002</v>
      </c>
      <c r="S14" s="84"/>
      <c r="T14" s="84"/>
      <c r="U14" s="84"/>
      <c r="V14" s="84"/>
      <c r="W14" s="84"/>
      <c r="X14" s="84"/>
      <c r="Y14" s="84"/>
      <c r="Z14" s="84"/>
      <c r="AA14" s="84"/>
      <c r="AB14" s="84"/>
      <c r="AC14" s="84"/>
      <c r="AD14" s="84"/>
      <c r="AE14" s="84"/>
      <c r="AF14" s="84"/>
      <c r="AG14" s="84"/>
      <c r="AH14" s="84"/>
      <c r="AI14" s="84"/>
      <c r="AJ14" s="84"/>
      <c r="AK14" s="84"/>
    </row>
    <row r="15" spans="1:37">
      <c r="A15" s="11">
        <v>8.5</v>
      </c>
      <c r="B15" s="84">
        <v>2.2847499999999998</v>
      </c>
      <c r="C15" s="84">
        <v>2.3066</v>
      </c>
      <c r="D15" s="84">
        <v>2.3284500000000001</v>
      </c>
      <c r="E15" s="84">
        <v>2.3512499999999998</v>
      </c>
      <c r="F15" s="84">
        <v>2.37405</v>
      </c>
      <c r="G15" s="84">
        <v>2.3978000000000002</v>
      </c>
      <c r="H15" s="84">
        <v>2.4215499999999999</v>
      </c>
      <c r="I15" s="84">
        <v>2.44625</v>
      </c>
      <c r="J15" s="84">
        <v>2.4719000000000002</v>
      </c>
      <c r="K15" s="84">
        <v>2.4975499999999999</v>
      </c>
      <c r="L15" s="84">
        <v>2.5232000000000001</v>
      </c>
      <c r="M15" s="84">
        <v>2.5497999999999998</v>
      </c>
      <c r="N15" s="84">
        <v>2.57735</v>
      </c>
      <c r="O15" s="84">
        <v>2.6049000000000002</v>
      </c>
      <c r="P15" s="84">
        <v>2.63245</v>
      </c>
      <c r="Q15" s="84">
        <v>2.6619000000000002</v>
      </c>
      <c r="R15" s="84">
        <v>2.6903999999999999</v>
      </c>
      <c r="S15" s="84"/>
      <c r="T15" s="84"/>
      <c r="U15" s="84"/>
      <c r="V15" s="84"/>
      <c r="W15" s="84"/>
      <c r="X15" s="84"/>
      <c r="Y15" s="84"/>
      <c r="Z15" s="84"/>
      <c r="AA15" s="84"/>
      <c r="AB15" s="84"/>
      <c r="AC15" s="84"/>
      <c r="AD15" s="84"/>
      <c r="AE15" s="84"/>
      <c r="AF15" s="84"/>
      <c r="AG15" s="84"/>
      <c r="AH15" s="84"/>
      <c r="AI15" s="84"/>
      <c r="AJ15" s="84"/>
      <c r="AK15" s="84"/>
    </row>
    <row r="16" spans="1:37">
      <c r="A16" s="11">
        <v>9</v>
      </c>
      <c r="B16" s="84">
        <v>2.0463</v>
      </c>
      <c r="C16" s="84">
        <v>2.0634000000000001</v>
      </c>
      <c r="D16" s="84">
        <v>2.0814499999999998</v>
      </c>
      <c r="E16" s="84">
        <v>2.0985499999999999</v>
      </c>
      <c r="F16" s="84">
        <v>2.1166</v>
      </c>
      <c r="G16" s="84">
        <v>2.1356000000000002</v>
      </c>
      <c r="H16" s="84">
        <v>2.1536499999999998</v>
      </c>
      <c r="I16" s="84">
        <v>2.17265</v>
      </c>
      <c r="J16" s="84">
        <v>2.1926000000000001</v>
      </c>
      <c r="K16" s="84">
        <v>2.2125499999999998</v>
      </c>
      <c r="L16" s="84">
        <v>2.2324999999999999</v>
      </c>
      <c r="M16" s="84">
        <v>2.2524500000000001</v>
      </c>
      <c r="N16" s="84">
        <v>2.2733500000000002</v>
      </c>
      <c r="O16" s="84">
        <v>2.2942499999999999</v>
      </c>
      <c r="P16" s="84">
        <v>2.31515</v>
      </c>
      <c r="Q16" s="84">
        <v>2.3370000000000002</v>
      </c>
      <c r="R16" s="84">
        <v>2.3597999999999999</v>
      </c>
      <c r="S16" s="84"/>
      <c r="T16" s="84"/>
      <c r="U16" s="84"/>
      <c r="V16" s="84"/>
      <c r="W16" s="84"/>
      <c r="X16" s="84"/>
      <c r="Y16" s="84"/>
      <c r="Z16" s="84"/>
      <c r="AA16" s="84"/>
      <c r="AB16" s="84"/>
      <c r="AC16" s="84"/>
      <c r="AD16" s="84"/>
      <c r="AE16" s="84"/>
      <c r="AF16" s="84"/>
      <c r="AG16" s="84"/>
      <c r="AH16" s="84"/>
      <c r="AI16" s="84"/>
      <c r="AJ16" s="84"/>
      <c r="AK16" s="84"/>
    </row>
    <row r="17" spans="1:37">
      <c r="A17" s="11">
        <v>9.5</v>
      </c>
      <c r="B17" s="84">
        <v>1.8372999999999999</v>
      </c>
      <c r="C17" s="84">
        <v>1.8506</v>
      </c>
      <c r="D17" s="84">
        <v>1.8638999999999999</v>
      </c>
      <c r="E17" s="84">
        <v>1.87815</v>
      </c>
      <c r="F17" s="84">
        <v>1.8914500000000001</v>
      </c>
      <c r="G17" s="84">
        <v>1.9056999999999999</v>
      </c>
      <c r="H17" s="84">
        <v>1.91995</v>
      </c>
      <c r="I17" s="84">
        <v>1.9341999999999999</v>
      </c>
      <c r="J17" s="84">
        <v>1.9494</v>
      </c>
      <c r="K17" s="84">
        <v>1.9636499999999999</v>
      </c>
      <c r="L17" s="84">
        <v>1.97885</v>
      </c>
      <c r="M17" s="84">
        <v>1.9940500000000001</v>
      </c>
      <c r="N17" s="84">
        <v>2.0102000000000002</v>
      </c>
      <c r="O17" s="84">
        <v>2.0253999999999999</v>
      </c>
      <c r="P17" s="84">
        <v>2.04155</v>
      </c>
      <c r="Q17" s="84">
        <v>2.0577000000000001</v>
      </c>
      <c r="R17" s="84">
        <v>2.0738500000000002</v>
      </c>
      <c r="S17" s="84"/>
      <c r="T17" s="84"/>
      <c r="U17" s="84"/>
      <c r="V17" s="84"/>
      <c r="W17" s="84"/>
      <c r="X17" s="84"/>
      <c r="Y17" s="84"/>
      <c r="Z17" s="84"/>
      <c r="AA17" s="84"/>
      <c r="AB17" s="84"/>
      <c r="AC17" s="84"/>
      <c r="AD17" s="84"/>
      <c r="AE17" s="84"/>
      <c r="AF17" s="84"/>
      <c r="AG17" s="84"/>
      <c r="AH17" s="84"/>
      <c r="AI17" s="84"/>
      <c r="AJ17" s="84"/>
      <c r="AK17" s="84"/>
    </row>
    <row r="18" spans="1:37">
      <c r="A18" s="11">
        <v>10</v>
      </c>
      <c r="B18" s="84">
        <v>1.6568000000000001</v>
      </c>
      <c r="C18" s="84">
        <v>1.6672499999999999</v>
      </c>
      <c r="D18" s="84">
        <v>1.6777</v>
      </c>
      <c r="E18" s="84">
        <v>1.68815</v>
      </c>
      <c r="F18" s="84">
        <v>1.6986000000000001</v>
      </c>
      <c r="G18" s="84">
        <v>1.71</v>
      </c>
      <c r="H18" s="84">
        <v>1.72045</v>
      </c>
      <c r="I18" s="84">
        <v>1.7309000000000001</v>
      </c>
      <c r="J18" s="84">
        <v>1.7423</v>
      </c>
      <c r="K18" s="84">
        <v>1.75275</v>
      </c>
      <c r="L18" s="84">
        <v>1.7641500000000001</v>
      </c>
      <c r="M18" s="84">
        <v>1.77555</v>
      </c>
      <c r="N18" s="84">
        <v>1.78695</v>
      </c>
      <c r="O18" s="84">
        <v>1.7983499999999999</v>
      </c>
      <c r="P18" s="84">
        <v>1.80975</v>
      </c>
      <c r="Q18" s="84">
        <v>1.82115</v>
      </c>
      <c r="R18" s="84">
        <v>1.8325499999999999</v>
      </c>
      <c r="S18" s="84"/>
      <c r="T18" s="84"/>
      <c r="U18" s="84"/>
      <c r="V18" s="84"/>
      <c r="W18" s="84"/>
      <c r="X18" s="84"/>
      <c r="Y18" s="84"/>
      <c r="Z18" s="84"/>
      <c r="AA18" s="84"/>
      <c r="AB18" s="84"/>
      <c r="AC18" s="84"/>
      <c r="AD18" s="84"/>
      <c r="AE18" s="84"/>
      <c r="AF18" s="84"/>
      <c r="AG18" s="84"/>
      <c r="AH18" s="84"/>
      <c r="AI18" s="84"/>
      <c r="AJ18" s="84"/>
      <c r="AK18" s="84"/>
    </row>
    <row r="19" spans="1:37">
      <c r="A19" s="11">
        <v>10.5</v>
      </c>
      <c r="B19" s="84">
        <v>1.5124</v>
      </c>
      <c r="C19" s="84">
        <v>1.52095</v>
      </c>
      <c r="D19" s="84">
        <v>1.5295000000000001</v>
      </c>
      <c r="E19" s="84">
        <v>1.5380499999999999</v>
      </c>
      <c r="F19" s="84">
        <v>1.5466</v>
      </c>
      <c r="G19" s="84">
        <v>1.55515</v>
      </c>
      <c r="H19" s="84">
        <v>1.5637000000000001</v>
      </c>
      <c r="I19" s="84">
        <v>1.5722499999999999</v>
      </c>
      <c r="J19" s="84">
        <v>1.57985</v>
      </c>
      <c r="K19" s="84">
        <v>1.5884</v>
      </c>
      <c r="L19" s="84">
        <v>1.5969500000000001</v>
      </c>
      <c r="M19" s="84">
        <v>1.6054999999999999</v>
      </c>
      <c r="N19" s="84">
        <v>1.61405</v>
      </c>
      <c r="O19" s="84">
        <v>1.6226</v>
      </c>
      <c r="P19" s="84">
        <v>1.6311500000000001</v>
      </c>
      <c r="Q19" s="84">
        <v>1.6406499999999999</v>
      </c>
      <c r="R19" s="84">
        <v>1.6492</v>
      </c>
      <c r="S19" s="84"/>
      <c r="T19" s="84"/>
      <c r="U19" s="84"/>
      <c r="V19" s="84"/>
      <c r="W19" s="84"/>
      <c r="X19" s="84"/>
      <c r="Y19" s="84"/>
      <c r="Z19" s="84"/>
      <c r="AA19" s="84"/>
      <c r="AB19" s="84"/>
      <c r="AC19" s="84"/>
      <c r="AD19" s="84"/>
      <c r="AE19" s="84"/>
      <c r="AF19" s="84"/>
      <c r="AG19" s="84"/>
      <c r="AH19" s="84"/>
      <c r="AI19" s="84"/>
      <c r="AJ19" s="84"/>
      <c r="AK19" s="84"/>
    </row>
    <row r="20" spans="1:37">
      <c r="A20" s="11">
        <v>11</v>
      </c>
      <c r="B20" s="84">
        <v>1.4012500000000001</v>
      </c>
      <c r="C20" s="84">
        <v>1.4088499999999999</v>
      </c>
      <c r="D20" s="84">
        <v>1.41645</v>
      </c>
      <c r="E20" s="84">
        <v>1.42405</v>
      </c>
      <c r="F20" s="84">
        <v>1.4316500000000001</v>
      </c>
      <c r="G20" s="84">
        <v>1.4382999999999999</v>
      </c>
      <c r="H20" s="84">
        <v>1.4459</v>
      </c>
      <c r="I20" s="84">
        <v>1.4535</v>
      </c>
      <c r="J20" s="84">
        <v>1.4601500000000001</v>
      </c>
      <c r="K20" s="84">
        <v>1.4677500000000001</v>
      </c>
      <c r="L20" s="84">
        <v>1.4743999999999999</v>
      </c>
      <c r="M20" s="84">
        <v>1.482</v>
      </c>
      <c r="N20" s="84">
        <v>1.4896</v>
      </c>
      <c r="O20" s="84">
        <v>1.4962500000000001</v>
      </c>
      <c r="P20" s="84">
        <v>1.5038499999999999</v>
      </c>
      <c r="Q20" s="84">
        <v>1.51145</v>
      </c>
      <c r="R20" s="84">
        <v>1.5181</v>
      </c>
      <c r="S20" s="84"/>
      <c r="T20" s="84"/>
      <c r="U20" s="84"/>
      <c r="V20" s="84"/>
      <c r="W20" s="84"/>
      <c r="X20" s="84"/>
      <c r="Y20" s="84"/>
      <c r="Z20" s="84"/>
      <c r="AA20" s="84"/>
      <c r="AB20" s="84"/>
      <c r="AC20" s="84"/>
      <c r="AD20" s="84"/>
      <c r="AE20" s="84"/>
      <c r="AF20" s="84"/>
      <c r="AG20" s="84"/>
      <c r="AH20" s="84"/>
      <c r="AI20" s="84"/>
      <c r="AJ20" s="84"/>
      <c r="AK20" s="84"/>
    </row>
    <row r="21" spans="1:37">
      <c r="A21" s="11">
        <v>11.5</v>
      </c>
      <c r="B21" s="84">
        <v>1.3109999999999999</v>
      </c>
      <c r="C21" s="84">
        <v>1.31765</v>
      </c>
      <c r="D21" s="84">
        <v>1.3243</v>
      </c>
      <c r="E21" s="84">
        <v>1.3309500000000001</v>
      </c>
      <c r="F21" s="84">
        <v>1.3385499999999999</v>
      </c>
      <c r="G21" s="84">
        <v>1.3452</v>
      </c>
      <c r="H21" s="84">
        <v>1.3509</v>
      </c>
      <c r="I21" s="84">
        <v>1.35755</v>
      </c>
      <c r="J21" s="84">
        <v>1.3642000000000001</v>
      </c>
      <c r="K21" s="84">
        <v>1.3708499999999999</v>
      </c>
      <c r="L21" s="84">
        <v>1.3774999999999999</v>
      </c>
      <c r="M21" s="84">
        <v>1.38415</v>
      </c>
      <c r="N21" s="84">
        <v>1.3908</v>
      </c>
      <c r="O21" s="84">
        <v>1.3974500000000001</v>
      </c>
      <c r="P21" s="84">
        <v>1.4040999999999999</v>
      </c>
      <c r="Q21" s="84">
        <v>1.4107499999999999</v>
      </c>
      <c r="R21" s="84">
        <v>1.4174</v>
      </c>
      <c r="S21" s="84"/>
      <c r="T21" s="84"/>
      <c r="U21" s="84"/>
      <c r="V21" s="84"/>
      <c r="W21" s="84"/>
      <c r="X21" s="84"/>
      <c r="Y21" s="84"/>
      <c r="Z21" s="84"/>
      <c r="AA21" s="84"/>
      <c r="AB21" s="84"/>
      <c r="AC21" s="84"/>
      <c r="AD21" s="84"/>
      <c r="AE21" s="84"/>
      <c r="AF21" s="84"/>
      <c r="AG21" s="84"/>
      <c r="AH21" s="84"/>
      <c r="AI21" s="84"/>
      <c r="AJ21" s="84"/>
      <c r="AK21" s="84"/>
    </row>
    <row r="22" spans="1:37">
      <c r="A22" s="11">
        <v>12</v>
      </c>
      <c r="B22" s="84">
        <v>1.2255</v>
      </c>
      <c r="C22" s="84">
        <v>1.2321500000000001</v>
      </c>
      <c r="D22" s="84">
        <v>1.2378499999999999</v>
      </c>
      <c r="E22" s="84">
        <v>1.2444999999999999</v>
      </c>
      <c r="F22" s="84">
        <v>1.2502</v>
      </c>
      <c r="G22" s="84">
        <v>1.25685</v>
      </c>
      <c r="H22" s="84">
        <v>1.2625500000000001</v>
      </c>
      <c r="I22" s="84">
        <v>1.2682500000000001</v>
      </c>
      <c r="J22" s="84">
        <v>1.2748999999999999</v>
      </c>
      <c r="K22" s="84">
        <v>1.2806</v>
      </c>
      <c r="L22" s="84">
        <v>1.2863</v>
      </c>
      <c r="M22" s="84">
        <v>1.292</v>
      </c>
      <c r="N22" s="84">
        <v>1.2986500000000001</v>
      </c>
      <c r="O22" s="84">
        <v>1.3043499999999999</v>
      </c>
      <c r="P22" s="84">
        <v>1.3100499999999999</v>
      </c>
      <c r="Q22" s="84">
        <v>1.3167</v>
      </c>
      <c r="R22" s="84">
        <v>1.3224</v>
      </c>
      <c r="S22" s="84"/>
      <c r="T22" s="84"/>
      <c r="U22" s="84"/>
      <c r="V22" s="84"/>
      <c r="W22" s="84"/>
      <c r="X22" s="84"/>
      <c r="Y22" s="84"/>
      <c r="Z22" s="84"/>
      <c r="AA22" s="84"/>
      <c r="AB22" s="84"/>
      <c r="AC22" s="84"/>
      <c r="AD22" s="84"/>
      <c r="AE22" s="84"/>
      <c r="AF22" s="84"/>
      <c r="AG22" s="84"/>
      <c r="AH22" s="84"/>
      <c r="AI22" s="84"/>
      <c r="AJ22" s="84"/>
      <c r="AK22" s="84"/>
    </row>
    <row r="23" spans="1:37">
      <c r="A23" s="11">
        <v>12.5</v>
      </c>
      <c r="B23" s="84">
        <v>1.1456999999999999</v>
      </c>
      <c r="C23" s="84">
        <v>1.1514</v>
      </c>
      <c r="D23" s="84">
        <v>1.1571</v>
      </c>
      <c r="E23" s="84">
        <v>1.1628000000000001</v>
      </c>
      <c r="F23" s="84">
        <v>1.1685000000000001</v>
      </c>
      <c r="G23" s="84">
        <v>1.1741999999999999</v>
      </c>
      <c r="H23" s="84">
        <v>1.1789499999999999</v>
      </c>
      <c r="I23" s="84">
        <v>1.18465</v>
      </c>
      <c r="J23" s="84">
        <v>1.19035</v>
      </c>
      <c r="K23" s="84">
        <v>1.1951000000000001</v>
      </c>
      <c r="L23" s="84">
        <v>1.2008000000000001</v>
      </c>
      <c r="M23" s="84">
        <v>1.2055499999999999</v>
      </c>
      <c r="N23" s="84">
        <v>1.2112499999999999</v>
      </c>
      <c r="O23" s="84">
        <v>1.21695</v>
      </c>
      <c r="P23" s="84">
        <v>1.2217</v>
      </c>
      <c r="Q23" s="84">
        <v>1.2274</v>
      </c>
      <c r="R23" s="84">
        <v>1.2331000000000001</v>
      </c>
      <c r="S23" s="84"/>
      <c r="T23" s="84"/>
      <c r="U23" s="84"/>
      <c r="V23" s="84"/>
      <c r="W23" s="84"/>
      <c r="X23" s="84"/>
      <c r="Y23" s="84"/>
      <c r="Z23" s="84"/>
      <c r="AA23" s="84"/>
      <c r="AB23" s="84"/>
      <c r="AC23" s="84"/>
      <c r="AD23" s="84"/>
      <c r="AE23" s="84"/>
      <c r="AF23" s="84"/>
      <c r="AG23" s="84"/>
      <c r="AH23" s="84"/>
      <c r="AI23" s="84"/>
      <c r="AJ23" s="84"/>
      <c r="AK23" s="84"/>
    </row>
    <row r="24" spans="1:37">
      <c r="A24" s="11">
        <v>13</v>
      </c>
      <c r="B24" s="84">
        <v>1.0772999999999999</v>
      </c>
      <c r="C24" s="84">
        <v>1.083</v>
      </c>
      <c r="D24" s="84">
        <v>1.0887</v>
      </c>
      <c r="E24" s="84">
        <v>1.09345</v>
      </c>
      <c r="F24" s="84">
        <v>1.0991500000000001</v>
      </c>
      <c r="G24" s="84">
        <v>1.1039000000000001</v>
      </c>
      <c r="H24" s="84">
        <v>1.1086499999999999</v>
      </c>
      <c r="I24" s="84">
        <v>1.11435</v>
      </c>
      <c r="J24" s="84">
        <v>1.1191</v>
      </c>
      <c r="K24" s="84">
        <v>1.12385</v>
      </c>
      <c r="L24" s="84">
        <v>1.1286</v>
      </c>
      <c r="M24" s="84">
        <v>1.1343000000000001</v>
      </c>
      <c r="N24" s="84">
        <v>1.1390499999999999</v>
      </c>
      <c r="O24" s="84">
        <v>1.1437999999999999</v>
      </c>
      <c r="P24" s="84">
        <v>1.14855</v>
      </c>
      <c r="Q24" s="84">
        <v>1.15425</v>
      </c>
      <c r="R24" s="84">
        <v>1.159</v>
      </c>
      <c r="S24" s="84"/>
      <c r="T24" s="84"/>
      <c r="U24" s="84"/>
      <c r="V24" s="84"/>
      <c r="W24" s="84"/>
      <c r="X24" s="84"/>
      <c r="Y24" s="84"/>
      <c r="Z24" s="84"/>
      <c r="AA24" s="84"/>
      <c r="AB24" s="84"/>
      <c r="AC24" s="84"/>
      <c r="AD24" s="84"/>
      <c r="AE24" s="84"/>
      <c r="AF24" s="84"/>
      <c r="AG24" s="84"/>
      <c r="AH24" s="84"/>
      <c r="AI24" s="84"/>
      <c r="AJ24" s="84"/>
      <c r="AK24" s="84"/>
    </row>
    <row r="25" spans="1:37">
      <c r="A25" s="11">
        <v>13.5</v>
      </c>
      <c r="B25" s="84">
        <v>1.01745</v>
      </c>
      <c r="C25" s="84">
        <v>1.0222</v>
      </c>
      <c r="D25" s="84">
        <v>1.0279</v>
      </c>
      <c r="E25" s="84">
        <v>1.0326500000000001</v>
      </c>
      <c r="F25" s="84">
        <v>1.0374000000000001</v>
      </c>
      <c r="G25" s="84">
        <v>1.0421499999999999</v>
      </c>
      <c r="H25" s="84">
        <v>1.0468999999999999</v>
      </c>
      <c r="I25" s="84">
        <v>1.05165</v>
      </c>
      <c r="J25" s="84">
        <v>1.0564</v>
      </c>
      <c r="K25" s="84">
        <v>1.0621</v>
      </c>
      <c r="L25" s="84">
        <v>1.0668500000000001</v>
      </c>
      <c r="M25" s="84">
        <v>1.0716000000000001</v>
      </c>
      <c r="N25" s="84">
        <v>1.0763499999999999</v>
      </c>
      <c r="O25" s="84">
        <v>1.0810999999999999</v>
      </c>
      <c r="P25" s="84">
        <v>1.08585</v>
      </c>
      <c r="Q25" s="84">
        <v>1.0906</v>
      </c>
      <c r="R25" s="84">
        <v>1.0944</v>
      </c>
      <c r="S25" s="84"/>
      <c r="T25" s="84"/>
      <c r="U25" s="84"/>
      <c r="V25" s="84"/>
      <c r="W25" s="84"/>
      <c r="X25" s="84"/>
      <c r="Y25" s="84"/>
      <c r="Z25" s="84"/>
      <c r="AA25" s="84"/>
      <c r="AB25" s="84"/>
      <c r="AC25" s="84"/>
      <c r="AD25" s="84"/>
      <c r="AE25" s="84"/>
      <c r="AF25" s="84"/>
      <c r="AG25" s="84"/>
      <c r="AH25" s="84"/>
      <c r="AI25" s="84"/>
      <c r="AJ25" s="84"/>
      <c r="AK25" s="84"/>
    </row>
    <row r="26" spans="1:37">
      <c r="A26" s="11">
        <v>14</v>
      </c>
      <c r="B26" s="84">
        <v>0.96140000000000003</v>
      </c>
      <c r="C26" s="84">
        <v>0.96614999999999995</v>
      </c>
      <c r="D26" s="84">
        <v>0.97089999999999999</v>
      </c>
      <c r="E26" s="84">
        <v>0.97565000000000002</v>
      </c>
      <c r="F26" s="84">
        <v>0.98040000000000005</v>
      </c>
      <c r="G26" s="84">
        <v>0.98514999999999997</v>
      </c>
      <c r="H26" s="84">
        <v>0.9899</v>
      </c>
      <c r="I26" s="84">
        <v>0.99370000000000003</v>
      </c>
      <c r="J26" s="84">
        <v>0.99844999999999995</v>
      </c>
      <c r="K26" s="84">
        <v>1.0032000000000001</v>
      </c>
      <c r="L26" s="84">
        <v>1.0079499999999999</v>
      </c>
      <c r="M26" s="84">
        <v>1.0117499999999999</v>
      </c>
      <c r="N26" s="84">
        <v>1.0165</v>
      </c>
      <c r="O26" s="84">
        <v>1.02125</v>
      </c>
      <c r="P26" s="84">
        <v>1.026</v>
      </c>
      <c r="Q26" s="84">
        <v>1.0298</v>
      </c>
      <c r="R26" s="84">
        <v>1.0345500000000001</v>
      </c>
      <c r="S26" s="84"/>
      <c r="T26" s="84"/>
      <c r="U26" s="84"/>
      <c r="V26" s="84"/>
      <c r="W26" s="84"/>
      <c r="X26" s="84"/>
      <c r="Y26" s="84"/>
      <c r="Z26" s="84"/>
      <c r="AA26" s="84"/>
      <c r="AB26" s="84"/>
      <c r="AC26" s="84"/>
      <c r="AD26" s="84"/>
      <c r="AE26" s="84"/>
      <c r="AF26" s="84"/>
      <c r="AG26" s="84"/>
      <c r="AH26" s="84"/>
      <c r="AI26" s="84"/>
      <c r="AJ26" s="84"/>
      <c r="AK26" s="84"/>
    </row>
    <row r="27" spans="1:37">
      <c r="A27" s="11">
        <v>14.5</v>
      </c>
      <c r="B27" s="84">
        <v>0.90915000000000001</v>
      </c>
      <c r="C27" s="84">
        <v>0.91295000000000004</v>
      </c>
      <c r="D27" s="84">
        <v>0.91769999999999996</v>
      </c>
      <c r="E27" s="84">
        <v>0.92244999999999999</v>
      </c>
      <c r="F27" s="84">
        <v>0.92625000000000002</v>
      </c>
      <c r="G27" s="84">
        <v>0.93100000000000005</v>
      </c>
      <c r="H27" s="84">
        <v>0.93479999999999996</v>
      </c>
      <c r="I27" s="84">
        <v>0.93955</v>
      </c>
      <c r="J27" s="84">
        <v>0.94335000000000002</v>
      </c>
      <c r="K27" s="84">
        <v>0.94810000000000005</v>
      </c>
      <c r="L27" s="84">
        <v>0.95189999999999997</v>
      </c>
      <c r="M27" s="84">
        <v>0.95665</v>
      </c>
      <c r="N27" s="84">
        <v>0.96045000000000003</v>
      </c>
      <c r="O27" s="84">
        <v>0.96425000000000005</v>
      </c>
      <c r="P27" s="84">
        <v>0.96804999999999997</v>
      </c>
      <c r="Q27" s="84">
        <v>0.9728</v>
      </c>
      <c r="R27" s="84">
        <v>0.97660000000000002</v>
      </c>
      <c r="S27" s="84"/>
      <c r="T27" s="84"/>
      <c r="U27" s="84"/>
      <c r="V27" s="84"/>
      <c r="W27" s="84"/>
      <c r="X27" s="84"/>
      <c r="Y27" s="84"/>
      <c r="Z27" s="84"/>
      <c r="AA27" s="84"/>
      <c r="AB27" s="84"/>
      <c r="AC27" s="84"/>
      <c r="AD27" s="84"/>
      <c r="AE27" s="84"/>
      <c r="AF27" s="84"/>
      <c r="AG27" s="84"/>
      <c r="AH27" s="84"/>
      <c r="AI27" s="84"/>
      <c r="AJ27" s="84"/>
      <c r="AK27" s="84"/>
    </row>
    <row r="28" spans="1:37">
      <c r="A28" s="11">
        <v>15</v>
      </c>
      <c r="B28" s="84">
        <v>0.86165000000000003</v>
      </c>
      <c r="C28" s="84">
        <v>0.86639999999999995</v>
      </c>
      <c r="D28" s="84">
        <v>0.87019999999999997</v>
      </c>
      <c r="E28" s="84">
        <v>0.874</v>
      </c>
      <c r="F28" s="84">
        <v>0.87875000000000003</v>
      </c>
      <c r="G28" s="84">
        <v>0.88254999999999995</v>
      </c>
      <c r="H28" s="84">
        <v>0.88634999999999997</v>
      </c>
      <c r="I28" s="84">
        <v>0.89015</v>
      </c>
      <c r="J28" s="84">
        <v>0.89395000000000002</v>
      </c>
      <c r="K28" s="84">
        <v>0.89775000000000005</v>
      </c>
      <c r="L28" s="84">
        <v>0.90154999999999996</v>
      </c>
      <c r="M28" s="84">
        <v>0.90534999999999999</v>
      </c>
      <c r="N28" s="84">
        <v>0.90915000000000001</v>
      </c>
      <c r="O28" s="84">
        <v>0.91295000000000004</v>
      </c>
      <c r="P28" s="84">
        <v>0.91674999999999995</v>
      </c>
      <c r="Q28" s="84">
        <v>0.92054999999999998</v>
      </c>
      <c r="R28" s="84">
        <v>0.92435</v>
      </c>
      <c r="S28" s="84"/>
      <c r="T28" s="84"/>
      <c r="U28" s="84"/>
      <c r="V28" s="84"/>
      <c r="W28" s="84"/>
      <c r="X28" s="84"/>
      <c r="Y28" s="84"/>
      <c r="Z28" s="84"/>
      <c r="AA28" s="84"/>
      <c r="AB28" s="84"/>
      <c r="AC28" s="84"/>
      <c r="AD28" s="84"/>
      <c r="AE28" s="84"/>
      <c r="AF28" s="84"/>
      <c r="AG28" s="84"/>
      <c r="AH28" s="84"/>
      <c r="AI28" s="84"/>
      <c r="AJ28" s="84"/>
      <c r="AK28" s="84"/>
    </row>
    <row r="29" spans="1:37">
      <c r="A29" s="11">
        <v>15.5</v>
      </c>
      <c r="B29" s="84">
        <v>0.81984999999999997</v>
      </c>
      <c r="C29" s="84">
        <v>0.82364999999999999</v>
      </c>
      <c r="D29" s="84">
        <v>0.82840000000000003</v>
      </c>
      <c r="E29" s="84">
        <v>0.83220000000000005</v>
      </c>
      <c r="F29" s="84">
        <v>0.83599999999999997</v>
      </c>
      <c r="G29" s="84">
        <v>0.83979999999999999</v>
      </c>
      <c r="H29" s="84">
        <v>0.84360000000000002</v>
      </c>
      <c r="I29" s="84">
        <v>0.84645000000000004</v>
      </c>
      <c r="J29" s="84">
        <v>0.85024999999999995</v>
      </c>
      <c r="K29" s="84">
        <v>0.85404999999999998</v>
      </c>
      <c r="L29" s="84">
        <v>0.85785</v>
      </c>
      <c r="M29" s="84">
        <v>0.86070000000000002</v>
      </c>
      <c r="N29" s="84">
        <v>0.86450000000000005</v>
      </c>
      <c r="O29" s="84">
        <v>0.86734999999999995</v>
      </c>
      <c r="P29" s="84">
        <v>0.87114999999999998</v>
      </c>
      <c r="Q29" s="84">
        <v>0.87495000000000001</v>
      </c>
      <c r="R29" s="84">
        <v>0.87780000000000002</v>
      </c>
      <c r="S29" s="84"/>
      <c r="T29" s="84"/>
      <c r="U29" s="84"/>
      <c r="V29" s="84"/>
      <c r="W29" s="84"/>
      <c r="X29" s="84"/>
      <c r="Y29" s="84"/>
      <c r="Z29" s="84"/>
      <c r="AA29" s="84"/>
      <c r="AB29" s="84"/>
      <c r="AC29" s="84"/>
      <c r="AD29" s="84"/>
      <c r="AE29" s="84"/>
      <c r="AF29" s="84"/>
      <c r="AG29" s="84"/>
      <c r="AH29" s="84"/>
      <c r="AI29" s="84"/>
      <c r="AJ29" s="84"/>
      <c r="AK29" s="84"/>
    </row>
    <row r="30" spans="1:37">
      <c r="A30" s="11">
        <v>16</v>
      </c>
      <c r="B30" s="84">
        <v>0.78374999999999995</v>
      </c>
      <c r="C30" s="84">
        <v>0.78754999999999997</v>
      </c>
      <c r="D30" s="84">
        <v>0.79135</v>
      </c>
      <c r="E30" s="84">
        <v>0.79515000000000002</v>
      </c>
      <c r="F30" s="84">
        <v>0.79895000000000005</v>
      </c>
      <c r="G30" s="84">
        <v>0.80179999999999996</v>
      </c>
      <c r="H30" s="84">
        <v>0.80559999999999998</v>
      </c>
      <c r="I30" s="84">
        <v>0.80845</v>
      </c>
      <c r="J30" s="84">
        <v>0.81225000000000003</v>
      </c>
      <c r="K30" s="84">
        <v>0.81510000000000005</v>
      </c>
      <c r="L30" s="84">
        <v>0.81889999999999996</v>
      </c>
      <c r="M30" s="84">
        <v>0.82174999999999998</v>
      </c>
      <c r="N30" s="84">
        <v>0.8246</v>
      </c>
      <c r="O30" s="84">
        <v>0.82745000000000002</v>
      </c>
      <c r="P30" s="84">
        <v>0.83125000000000004</v>
      </c>
      <c r="Q30" s="84">
        <v>0.83409999999999995</v>
      </c>
      <c r="R30" s="84">
        <v>0.83694999999999997</v>
      </c>
      <c r="S30" s="84"/>
      <c r="T30" s="84"/>
      <c r="U30" s="84"/>
      <c r="V30" s="84"/>
      <c r="W30" s="84"/>
      <c r="X30" s="84"/>
      <c r="Y30" s="84"/>
      <c r="Z30" s="84"/>
      <c r="AA30" s="84"/>
      <c r="AB30" s="84"/>
      <c r="AC30" s="84"/>
      <c r="AD30" s="84"/>
      <c r="AE30" s="84"/>
      <c r="AF30" s="84"/>
      <c r="AG30" s="84"/>
      <c r="AH30" s="84"/>
      <c r="AI30" s="84"/>
      <c r="AJ30" s="84"/>
      <c r="AK30" s="84"/>
    </row>
    <row r="31" spans="1:37">
      <c r="A31" s="11">
        <v>16.5</v>
      </c>
      <c r="B31" s="84">
        <v>0.75239999999999996</v>
      </c>
      <c r="C31" s="84">
        <v>0.75714999999999999</v>
      </c>
      <c r="D31" s="84">
        <v>0.76</v>
      </c>
      <c r="E31" s="84">
        <v>0.76380000000000003</v>
      </c>
      <c r="F31" s="84">
        <v>0.76759999999999995</v>
      </c>
      <c r="G31" s="84">
        <v>0.77044999999999997</v>
      </c>
      <c r="H31" s="84">
        <v>0.77329999999999999</v>
      </c>
      <c r="I31" s="84">
        <v>0.77615000000000001</v>
      </c>
      <c r="J31" s="84">
        <v>0.77900000000000003</v>
      </c>
      <c r="K31" s="84">
        <v>0.78280000000000005</v>
      </c>
      <c r="L31" s="84">
        <v>0.78469999999999995</v>
      </c>
      <c r="M31" s="84">
        <v>0.78754999999999997</v>
      </c>
      <c r="N31" s="84">
        <v>0.79039999999999999</v>
      </c>
      <c r="O31" s="84">
        <v>0.79325000000000001</v>
      </c>
      <c r="P31" s="84">
        <v>0.79610000000000003</v>
      </c>
      <c r="Q31" s="84">
        <v>0.79895000000000005</v>
      </c>
      <c r="R31" s="84">
        <v>0.80179999999999996</v>
      </c>
      <c r="S31" s="84"/>
      <c r="T31" s="84"/>
      <c r="U31" s="84"/>
      <c r="V31" s="84"/>
      <c r="W31" s="84"/>
      <c r="X31" s="84"/>
      <c r="Y31" s="84"/>
      <c r="Z31" s="84"/>
      <c r="AA31" s="84"/>
      <c r="AB31" s="84"/>
      <c r="AC31" s="84"/>
      <c r="AD31" s="84"/>
      <c r="AE31" s="84"/>
      <c r="AF31" s="84"/>
      <c r="AG31" s="84"/>
      <c r="AH31" s="84"/>
      <c r="AI31" s="84"/>
      <c r="AJ31" s="84"/>
      <c r="AK31" s="84"/>
    </row>
    <row r="32" spans="1:37">
      <c r="A32" s="11">
        <v>17</v>
      </c>
      <c r="B32" s="84">
        <v>0.72770000000000001</v>
      </c>
      <c r="C32" s="84">
        <v>0.73150000000000004</v>
      </c>
      <c r="D32" s="84">
        <v>0.73434999999999995</v>
      </c>
      <c r="E32" s="84">
        <v>0.73814999999999997</v>
      </c>
      <c r="F32" s="84">
        <v>0.74099999999999999</v>
      </c>
      <c r="G32" s="84">
        <v>0.74385000000000001</v>
      </c>
      <c r="H32" s="84">
        <v>0.74670000000000003</v>
      </c>
      <c r="I32" s="84">
        <v>0.74955000000000005</v>
      </c>
      <c r="J32" s="84">
        <v>0.75239999999999996</v>
      </c>
      <c r="K32" s="84">
        <v>0.75524999999999998</v>
      </c>
      <c r="L32" s="84">
        <v>0.75714999999999999</v>
      </c>
      <c r="M32" s="84">
        <v>0.76</v>
      </c>
      <c r="N32" s="84">
        <v>0.76190000000000002</v>
      </c>
      <c r="O32" s="84">
        <v>0.76475000000000004</v>
      </c>
      <c r="P32" s="84">
        <v>0.76759999999999995</v>
      </c>
      <c r="Q32" s="84">
        <v>0.77044999999999997</v>
      </c>
      <c r="R32" s="84">
        <v>0.77234999999999998</v>
      </c>
      <c r="S32" s="84"/>
      <c r="T32" s="84"/>
      <c r="U32" s="84"/>
      <c r="V32" s="84"/>
      <c r="W32" s="84"/>
      <c r="X32" s="84"/>
      <c r="Y32" s="84"/>
      <c r="Z32" s="84"/>
      <c r="AA32" s="84"/>
      <c r="AB32" s="84"/>
      <c r="AC32" s="84"/>
      <c r="AD32" s="84"/>
      <c r="AE32" s="84"/>
      <c r="AF32" s="84"/>
      <c r="AG32" s="84"/>
      <c r="AH32" s="84"/>
      <c r="AI32" s="84"/>
      <c r="AJ32" s="84"/>
      <c r="AK32" s="84"/>
    </row>
    <row r="33" spans="1:37">
      <c r="A33" s="11">
        <v>17.5</v>
      </c>
      <c r="B33" s="84">
        <v>0.70679999999999998</v>
      </c>
      <c r="C33" s="84">
        <v>0.71155000000000002</v>
      </c>
      <c r="D33" s="84">
        <v>0.71440000000000003</v>
      </c>
      <c r="E33" s="84">
        <v>0.71819999999999995</v>
      </c>
      <c r="F33" s="84">
        <v>0.72104999999999997</v>
      </c>
      <c r="G33" s="84">
        <v>0.72389999999999999</v>
      </c>
      <c r="H33" s="84">
        <v>0.7258</v>
      </c>
      <c r="I33" s="84">
        <v>0.72865000000000002</v>
      </c>
      <c r="J33" s="84">
        <v>0.73055000000000003</v>
      </c>
      <c r="K33" s="84">
        <v>0.73340000000000005</v>
      </c>
      <c r="L33" s="84">
        <v>0.73529999999999995</v>
      </c>
      <c r="M33" s="84">
        <v>0.73719999999999997</v>
      </c>
      <c r="N33" s="84">
        <v>0.73909999999999998</v>
      </c>
      <c r="O33" s="84">
        <v>0.74195</v>
      </c>
      <c r="P33" s="84">
        <v>0.74385000000000001</v>
      </c>
      <c r="Q33" s="84">
        <v>0.74670000000000003</v>
      </c>
      <c r="R33" s="84">
        <v>0.74860000000000004</v>
      </c>
      <c r="S33" s="84"/>
      <c r="T33" s="84"/>
      <c r="U33" s="84"/>
      <c r="V33" s="84"/>
      <c r="W33" s="84"/>
      <c r="X33" s="84"/>
      <c r="Y33" s="84"/>
      <c r="Z33" s="84"/>
      <c r="AA33" s="84"/>
      <c r="AB33" s="84"/>
      <c r="AC33" s="84"/>
      <c r="AD33" s="84"/>
      <c r="AE33" s="84"/>
      <c r="AF33" s="84"/>
      <c r="AG33" s="84"/>
      <c r="AH33" s="84"/>
      <c r="AI33" s="84"/>
      <c r="AJ33" s="84"/>
      <c r="AK33" s="84"/>
    </row>
    <row r="34" spans="1:37">
      <c r="A34" s="11">
        <v>18</v>
      </c>
      <c r="B34" s="84">
        <v>0.69255</v>
      </c>
      <c r="C34" s="84">
        <v>0.69635000000000002</v>
      </c>
      <c r="D34" s="84">
        <v>0.70015000000000005</v>
      </c>
      <c r="E34" s="84">
        <v>0.70299999999999996</v>
      </c>
      <c r="F34" s="84">
        <v>0.70584999999999998</v>
      </c>
      <c r="G34" s="84">
        <v>0.7087</v>
      </c>
      <c r="H34" s="84">
        <v>0.71060000000000001</v>
      </c>
      <c r="I34" s="84">
        <v>0.71345000000000003</v>
      </c>
      <c r="J34" s="84">
        <v>0.71535000000000004</v>
      </c>
      <c r="K34" s="84">
        <v>0.71725000000000005</v>
      </c>
      <c r="L34" s="84">
        <v>0.71914999999999996</v>
      </c>
      <c r="M34" s="84">
        <v>0.72009999999999996</v>
      </c>
      <c r="N34" s="84">
        <v>0.72199999999999998</v>
      </c>
      <c r="O34" s="84">
        <v>0.72389999999999999</v>
      </c>
      <c r="P34" s="84">
        <v>0.72675000000000001</v>
      </c>
      <c r="Q34" s="84">
        <v>0.72865000000000002</v>
      </c>
      <c r="R34" s="84">
        <v>0.73055000000000003</v>
      </c>
      <c r="S34" s="84"/>
      <c r="T34" s="84"/>
      <c r="U34" s="84"/>
      <c r="V34" s="84"/>
      <c r="W34" s="84"/>
      <c r="X34" s="84"/>
      <c r="Y34" s="84"/>
      <c r="Z34" s="84"/>
      <c r="AA34" s="84"/>
      <c r="AB34" s="84"/>
      <c r="AC34" s="84"/>
      <c r="AD34" s="84"/>
      <c r="AE34" s="84"/>
      <c r="AF34" s="84"/>
      <c r="AG34" s="84"/>
      <c r="AH34" s="84"/>
      <c r="AI34" s="84"/>
      <c r="AJ34" s="84"/>
      <c r="AK34" s="84"/>
    </row>
    <row r="35" spans="1:37">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row>
    <row r="36" spans="1:37">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row>
    <row r="40" spans="1:37">
      <c r="A40" s="8" t="s">
        <v>16</v>
      </c>
      <c r="B40" s="103">
        <v>128</v>
      </c>
      <c r="C40" s="103">
        <v>144</v>
      </c>
      <c r="D40" s="103">
        <v>160</v>
      </c>
      <c r="E40" s="103">
        <v>176</v>
      </c>
      <c r="F40" s="103">
        <v>192</v>
      </c>
      <c r="G40" s="103">
        <v>208</v>
      </c>
      <c r="H40" s="103">
        <v>224</v>
      </c>
      <c r="I40" s="103">
        <v>240</v>
      </c>
      <c r="J40" s="103">
        <v>256</v>
      </c>
      <c r="K40" s="103">
        <v>272</v>
      </c>
      <c r="L40" s="103">
        <v>288</v>
      </c>
      <c r="M40" s="103">
        <v>304</v>
      </c>
      <c r="N40" s="103">
        <v>320</v>
      </c>
      <c r="O40" s="103">
        <v>336</v>
      </c>
      <c r="P40" s="103">
        <v>352</v>
      </c>
      <c r="Q40" s="103">
        <v>368</v>
      </c>
      <c r="R40" s="103">
        <v>384</v>
      </c>
      <c r="S40" s="103">
        <v>400</v>
      </c>
      <c r="T40" s="103">
        <v>416</v>
      </c>
      <c r="U40" s="103">
        <v>432</v>
      </c>
      <c r="V40" s="103">
        <v>448</v>
      </c>
      <c r="W40" s="103">
        <v>464</v>
      </c>
      <c r="X40" s="103">
        <v>480</v>
      </c>
      <c r="Y40" s="103">
        <v>496</v>
      </c>
      <c r="Z40" s="103">
        <v>512</v>
      </c>
      <c r="AA40" s="103">
        <v>528</v>
      </c>
      <c r="AB40" s="103">
        <v>544</v>
      </c>
      <c r="AC40" s="103">
        <v>560</v>
      </c>
      <c r="AD40" s="103">
        <v>576</v>
      </c>
      <c r="AE40" s="103">
        <v>592</v>
      </c>
      <c r="AF40" s="103">
        <v>608</v>
      </c>
      <c r="AG40" s="103">
        <v>624</v>
      </c>
      <c r="AH40" s="103">
        <v>640</v>
      </c>
      <c r="AI40" s="84"/>
      <c r="AJ40" s="84"/>
      <c r="AK40" s="84"/>
    </row>
    <row r="41" spans="1:37">
      <c r="A41" s="7">
        <v>4</v>
      </c>
      <c r="B41" s="84">
        <v>3.6939000000000002</v>
      </c>
      <c r="C41" s="84">
        <v>3.7757999999999998</v>
      </c>
      <c r="D41" s="84">
        <v>3.8671500000000001</v>
      </c>
      <c r="E41" s="84">
        <v>3.9679500000000001</v>
      </c>
      <c r="F41" s="84">
        <v>4.0771499999999996</v>
      </c>
      <c r="G41" s="84">
        <v>4.1968500000000004</v>
      </c>
      <c r="H41" s="84">
        <v>4.3249500000000003</v>
      </c>
      <c r="I41" s="84">
        <v>4.4625000000000004</v>
      </c>
      <c r="J41" s="84">
        <v>4.6084500000000004</v>
      </c>
      <c r="K41" s="84">
        <v>4.7638499999999997</v>
      </c>
      <c r="L41" s="84">
        <v>4.9287000000000001</v>
      </c>
      <c r="M41" s="84">
        <v>5.1019500000000004</v>
      </c>
      <c r="N41" s="84">
        <v>5.2667999999999999</v>
      </c>
      <c r="O41" s="84">
        <v>5.4274500000000003</v>
      </c>
      <c r="P41" s="84">
        <v>5.5996499999999996</v>
      </c>
      <c r="Q41" s="84">
        <v>5.79915</v>
      </c>
      <c r="R41" s="84">
        <v>6.0416999999999996</v>
      </c>
      <c r="S41" s="84">
        <v>6.3409500000000003</v>
      </c>
      <c r="T41" s="84">
        <v>6.6947999999999999</v>
      </c>
      <c r="U41" s="84">
        <v>7.0895999999999999</v>
      </c>
      <c r="V41" s="84">
        <v>7.5263999999999998</v>
      </c>
      <c r="W41" s="84">
        <v>8.0030999999999999</v>
      </c>
      <c r="X41" s="84">
        <v>8.5207499999999996</v>
      </c>
      <c r="Y41" s="84">
        <v>9.0772499999999994</v>
      </c>
      <c r="Z41" s="84">
        <v>9.6830999999999996</v>
      </c>
      <c r="AA41" s="84">
        <v>10.34985</v>
      </c>
      <c r="AB41" s="84">
        <v>11.06175</v>
      </c>
      <c r="AC41" s="84">
        <v>11.803050000000001</v>
      </c>
      <c r="AD41" s="84">
        <v>12.555899999999999</v>
      </c>
      <c r="AE41" s="84">
        <v>13.3056</v>
      </c>
      <c r="AF41" s="84">
        <v>14.03955</v>
      </c>
      <c r="AG41" s="84">
        <v>14.7735</v>
      </c>
      <c r="AH41" s="84">
        <v>15.51375</v>
      </c>
      <c r="AI41" s="84"/>
      <c r="AJ41" s="84"/>
      <c r="AK41" s="84"/>
    </row>
    <row r="42" spans="1:37">
      <c r="A42" s="7">
        <v>5</v>
      </c>
      <c r="B42" s="84">
        <v>3.15</v>
      </c>
      <c r="C42" s="84">
        <v>3.2193000000000001</v>
      </c>
      <c r="D42" s="84">
        <v>3.2949000000000002</v>
      </c>
      <c r="E42" s="84">
        <v>3.37785</v>
      </c>
      <c r="F42" s="84">
        <v>3.4670999999999998</v>
      </c>
      <c r="G42" s="84">
        <v>3.5636999999999999</v>
      </c>
      <c r="H42" s="84">
        <v>3.6676500000000001</v>
      </c>
      <c r="I42" s="84">
        <v>3.7778999999999998</v>
      </c>
      <c r="J42" s="84">
        <v>3.8955000000000002</v>
      </c>
      <c r="K42" s="84">
        <v>4.0204500000000003</v>
      </c>
      <c r="L42" s="84">
        <v>4.1516999999999999</v>
      </c>
      <c r="M42" s="84">
        <v>4.2903000000000002</v>
      </c>
      <c r="N42" s="84">
        <v>4.4215499999999999</v>
      </c>
      <c r="O42" s="84">
        <v>4.5507</v>
      </c>
      <c r="P42" s="84">
        <v>4.68825</v>
      </c>
      <c r="Q42" s="84">
        <v>4.8468</v>
      </c>
      <c r="R42" s="84">
        <v>5.0358000000000001</v>
      </c>
      <c r="S42" s="84">
        <v>5.2678500000000001</v>
      </c>
      <c r="T42" s="84">
        <v>5.5408499999999998</v>
      </c>
      <c r="U42" s="84">
        <v>5.8442999999999996</v>
      </c>
      <c r="V42" s="84">
        <v>6.1792499999999997</v>
      </c>
      <c r="W42" s="84">
        <v>6.5435999999999996</v>
      </c>
      <c r="X42" s="84">
        <v>6.9373500000000003</v>
      </c>
      <c r="Y42" s="84">
        <v>7.3615500000000003</v>
      </c>
      <c r="Z42" s="84">
        <v>7.8204000000000002</v>
      </c>
      <c r="AA42" s="84">
        <v>8.3233499999999996</v>
      </c>
      <c r="AB42" s="84">
        <v>8.8598999999999997</v>
      </c>
      <c r="AC42" s="84">
        <v>9.4184999999999999</v>
      </c>
      <c r="AD42" s="84">
        <v>9.9886499999999998</v>
      </c>
      <c r="AE42" s="84">
        <v>10.559850000000001</v>
      </c>
      <c r="AF42" s="84">
        <v>11.123699999999999</v>
      </c>
      <c r="AG42" s="84">
        <v>11.691750000000001</v>
      </c>
      <c r="AH42" s="84">
        <v>12.267150000000001</v>
      </c>
      <c r="AI42" s="84"/>
      <c r="AJ42" s="84"/>
      <c r="AK42" s="84"/>
    </row>
    <row r="43" spans="1:37">
      <c r="A43" s="7">
        <v>6</v>
      </c>
      <c r="B43" s="84">
        <v>2.66595</v>
      </c>
      <c r="C43" s="84">
        <v>2.7226499999999998</v>
      </c>
      <c r="D43" s="84">
        <v>2.7846000000000002</v>
      </c>
      <c r="E43" s="84">
        <v>2.8517999999999999</v>
      </c>
      <c r="F43" s="84">
        <v>2.9242499999999998</v>
      </c>
      <c r="G43" s="84">
        <v>3.0009000000000001</v>
      </c>
      <c r="H43" s="84">
        <v>3.08385</v>
      </c>
      <c r="I43" s="84">
        <v>3.1709999999999998</v>
      </c>
      <c r="J43" s="84">
        <v>3.2633999999999999</v>
      </c>
      <c r="K43" s="84">
        <v>3.3610500000000001</v>
      </c>
      <c r="L43" s="84">
        <v>3.4639500000000001</v>
      </c>
      <c r="M43" s="84">
        <v>3.5710500000000001</v>
      </c>
      <c r="N43" s="84">
        <v>3.67395</v>
      </c>
      <c r="O43" s="84">
        <v>3.77475</v>
      </c>
      <c r="P43" s="84">
        <v>3.8828999999999998</v>
      </c>
      <c r="Q43" s="84">
        <v>4.0057499999999999</v>
      </c>
      <c r="R43" s="84">
        <v>4.1496000000000004</v>
      </c>
      <c r="S43" s="84">
        <v>4.3239000000000001</v>
      </c>
      <c r="T43" s="84">
        <v>4.5275999999999996</v>
      </c>
      <c r="U43" s="84">
        <v>4.7523</v>
      </c>
      <c r="V43" s="84">
        <v>4.9980000000000002</v>
      </c>
      <c r="W43" s="84">
        <v>5.2657499999999997</v>
      </c>
      <c r="X43" s="84">
        <v>5.5545</v>
      </c>
      <c r="Y43" s="84">
        <v>5.8642500000000002</v>
      </c>
      <c r="Z43" s="84">
        <v>6.19815</v>
      </c>
      <c r="AA43" s="84">
        <v>6.5614499999999998</v>
      </c>
      <c r="AB43" s="84">
        <v>6.9467999999999996</v>
      </c>
      <c r="AC43" s="84">
        <v>7.35</v>
      </c>
      <c r="AD43" s="84">
        <v>7.7637</v>
      </c>
      <c r="AE43" s="84">
        <v>8.1815999999999995</v>
      </c>
      <c r="AF43" s="84">
        <v>8.5995000000000008</v>
      </c>
      <c r="AG43" s="84">
        <v>9.0236999999999998</v>
      </c>
      <c r="AH43" s="84">
        <v>9.4552499999999995</v>
      </c>
      <c r="AI43" s="84"/>
      <c r="AJ43" s="84"/>
      <c r="AK43" s="84"/>
    </row>
    <row r="44" spans="1:37">
      <c r="A44" s="7">
        <v>7</v>
      </c>
      <c r="B44" s="84">
        <v>2.2417500000000001</v>
      </c>
      <c r="C44" s="84">
        <v>2.2879499999999999</v>
      </c>
      <c r="D44" s="84">
        <v>2.3383500000000002</v>
      </c>
      <c r="E44" s="84">
        <v>2.3908499999999999</v>
      </c>
      <c r="F44" s="84">
        <v>2.4485999999999999</v>
      </c>
      <c r="G44" s="84">
        <v>2.5084499999999998</v>
      </c>
      <c r="H44" s="84">
        <v>2.5724999999999998</v>
      </c>
      <c r="I44" s="84">
        <v>2.6396999999999999</v>
      </c>
      <c r="J44" s="84">
        <v>2.7111000000000001</v>
      </c>
      <c r="K44" s="84">
        <v>2.78565</v>
      </c>
      <c r="L44" s="84">
        <v>2.8633500000000001</v>
      </c>
      <c r="M44" s="84">
        <v>2.9441999999999999</v>
      </c>
      <c r="N44" s="84">
        <v>3.0229499999999998</v>
      </c>
      <c r="O44" s="84">
        <v>3.1017000000000001</v>
      </c>
      <c r="P44" s="84">
        <v>3.1836000000000002</v>
      </c>
      <c r="Q44" s="84">
        <v>3.2759999999999998</v>
      </c>
      <c r="R44" s="84">
        <v>3.38205</v>
      </c>
      <c r="S44" s="84">
        <v>3.5080499999999999</v>
      </c>
      <c r="T44" s="84">
        <v>3.6529500000000001</v>
      </c>
      <c r="U44" s="84">
        <v>3.8115000000000001</v>
      </c>
      <c r="V44" s="84">
        <v>3.98475</v>
      </c>
      <c r="W44" s="84">
        <v>4.1716499999999996</v>
      </c>
      <c r="X44" s="84">
        <v>4.3722000000000003</v>
      </c>
      <c r="Y44" s="84">
        <v>4.5864000000000003</v>
      </c>
      <c r="Z44" s="84">
        <v>4.8163499999999999</v>
      </c>
      <c r="AA44" s="84">
        <v>5.0631000000000004</v>
      </c>
      <c r="AB44" s="84">
        <v>5.3245500000000003</v>
      </c>
      <c r="AC44" s="84">
        <v>5.59755</v>
      </c>
      <c r="AD44" s="84">
        <v>5.8810500000000001</v>
      </c>
      <c r="AE44" s="84">
        <v>6.1708499999999997</v>
      </c>
      <c r="AF44" s="84">
        <v>6.4659000000000004</v>
      </c>
      <c r="AG44" s="84">
        <v>6.7683</v>
      </c>
      <c r="AH44" s="84">
        <v>7.0791000000000004</v>
      </c>
      <c r="AI44" s="84"/>
      <c r="AJ44" s="84"/>
      <c r="AK44" s="84"/>
    </row>
    <row r="45" spans="1:37">
      <c r="A45" s="7">
        <v>8</v>
      </c>
      <c r="B45" s="84">
        <v>1.87845</v>
      </c>
      <c r="C45" s="84">
        <v>1.9152</v>
      </c>
      <c r="D45" s="84">
        <v>1.9540500000000001</v>
      </c>
      <c r="E45" s="84">
        <v>1.9960500000000001</v>
      </c>
      <c r="F45" s="84">
        <v>2.0390999999999999</v>
      </c>
      <c r="G45" s="84">
        <v>2.0853000000000002</v>
      </c>
      <c r="H45" s="84">
        <v>2.1335999999999999</v>
      </c>
      <c r="I45" s="84">
        <v>2.1850499999999999</v>
      </c>
      <c r="J45" s="84">
        <v>2.2375500000000001</v>
      </c>
      <c r="K45" s="84">
        <v>2.2932000000000001</v>
      </c>
      <c r="L45" s="84">
        <v>2.3509500000000001</v>
      </c>
      <c r="M45" s="84">
        <v>2.4108000000000001</v>
      </c>
      <c r="N45" s="84">
        <v>2.47065</v>
      </c>
      <c r="O45" s="84">
        <v>2.5294500000000002</v>
      </c>
      <c r="P45" s="84">
        <v>2.5914000000000001</v>
      </c>
      <c r="Q45" s="84">
        <v>2.6585999999999999</v>
      </c>
      <c r="R45" s="84">
        <v>2.7342</v>
      </c>
      <c r="S45" s="84">
        <v>2.8213499999999998</v>
      </c>
      <c r="T45" s="84">
        <v>2.9179499999999998</v>
      </c>
      <c r="U45" s="84">
        <v>3.024</v>
      </c>
      <c r="V45" s="84">
        <v>3.1374</v>
      </c>
      <c r="W45" s="84">
        <v>3.2591999999999999</v>
      </c>
      <c r="X45" s="84">
        <v>3.3894000000000002</v>
      </c>
      <c r="Y45" s="84">
        <v>3.528</v>
      </c>
      <c r="Z45" s="84">
        <v>3.67395</v>
      </c>
      <c r="AA45" s="84">
        <v>3.8283</v>
      </c>
      <c r="AB45" s="84">
        <v>3.99105</v>
      </c>
      <c r="AC45" s="84">
        <v>4.1622000000000003</v>
      </c>
      <c r="AD45" s="84">
        <v>4.3407</v>
      </c>
      <c r="AE45" s="84">
        <v>4.5275999999999996</v>
      </c>
      <c r="AF45" s="84">
        <v>4.7229000000000001</v>
      </c>
      <c r="AG45" s="84">
        <v>4.9265999999999996</v>
      </c>
      <c r="AH45" s="84">
        <v>5.1376499999999998</v>
      </c>
      <c r="AI45" s="84"/>
      <c r="AJ45" s="84"/>
      <c r="AK45" s="84"/>
    </row>
    <row r="46" spans="1:37">
      <c r="A46" s="7">
        <v>9</v>
      </c>
      <c r="B46" s="84">
        <v>1.57395</v>
      </c>
      <c r="C46" s="84">
        <v>1.6023000000000001</v>
      </c>
      <c r="D46" s="84">
        <v>1.6327499999999999</v>
      </c>
      <c r="E46" s="84">
        <v>1.66425</v>
      </c>
      <c r="F46" s="84">
        <v>1.6978500000000001</v>
      </c>
      <c r="G46" s="84">
        <v>1.7324999999999999</v>
      </c>
      <c r="H46" s="84">
        <v>1.7682</v>
      </c>
      <c r="I46" s="84">
        <v>1.806</v>
      </c>
      <c r="J46" s="84">
        <v>1.8448500000000001</v>
      </c>
      <c r="K46" s="84">
        <v>1.8857999999999999</v>
      </c>
      <c r="L46" s="84">
        <v>1.9278</v>
      </c>
      <c r="M46" s="84">
        <v>1.97085</v>
      </c>
      <c r="N46" s="84">
        <v>2.0149499999999998</v>
      </c>
      <c r="O46" s="84">
        <v>2.0579999999999998</v>
      </c>
      <c r="P46" s="84">
        <v>2.1042000000000001</v>
      </c>
      <c r="Q46" s="84">
        <v>2.1524999999999999</v>
      </c>
      <c r="R46" s="84">
        <v>2.2050000000000001</v>
      </c>
      <c r="S46" s="84">
        <v>2.2616999999999998</v>
      </c>
      <c r="T46" s="84">
        <v>2.3236500000000002</v>
      </c>
      <c r="U46" s="84">
        <v>2.3887499999999999</v>
      </c>
      <c r="V46" s="84">
        <v>2.4580500000000001</v>
      </c>
      <c r="W46" s="84">
        <v>2.5305</v>
      </c>
      <c r="X46" s="84">
        <v>2.6071499999999999</v>
      </c>
      <c r="Y46" s="84">
        <v>2.6880000000000002</v>
      </c>
      <c r="Z46" s="84">
        <v>2.7719999999999998</v>
      </c>
      <c r="AA46" s="84">
        <v>2.8580999999999999</v>
      </c>
      <c r="AB46" s="84">
        <v>2.9483999999999999</v>
      </c>
      <c r="AC46" s="84">
        <v>3.0428999999999999</v>
      </c>
      <c r="AD46" s="84">
        <v>3.1436999999999999</v>
      </c>
      <c r="AE46" s="84">
        <v>3.2528999999999999</v>
      </c>
      <c r="AF46" s="84">
        <v>3.37155</v>
      </c>
      <c r="AG46" s="84">
        <v>3.4975499999999999</v>
      </c>
      <c r="AH46" s="84">
        <v>3.6319499999999998</v>
      </c>
      <c r="AI46" s="84"/>
      <c r="AJ46" s="84"/>
      <c r="AK46" s="84"/>
    </row>
    <row r="47" spans="1:37">
      <c r="A47" s="7">
        <v>10</v>
      </c>
      <c r="B47" s="84">
        <v>1.3292999999999999</v>
      </c>
      <c r="C47" s="84">
        <v>1.3513500000000001</v>
      </c>
      <c r="D47" s="84">
        <v>1.3744499999999999</v>
      </c>
      <c r="E47" s="84">
        <v>1.3986000000000001</v>
      </c>
      <c r="F47" s="84">
        <v>1.4238</v>
      </c>
      <c r="G47" s="84">
        <v>1.4490000000000001</v>
      </c>
      <c r="H47" s="84">
        <v>1.4762999999999999</v>
      </c>
      <c r="I47" s="84">
        <v>1.5036</v>
      </c>
      <c r="J47" s="84">
        <v>1.5329999999999999</v>
      </c>
      <c r="K47" s="84">
        <v>1.5624</v>
      </c>
      <c r="L47" s="84">
        <v>1.5928500000000001</v>
      </c>
      <c r="M47" s="84">
        <v>1.62435</v>
      </c>
      <c r="N47" s="84">
        <v>1.65585</v>
      </c>
      <c r="O47" s="84">
        <v>1.6894499999999999</v>
      </c>
      <c r="P47" s="84">
        <v>1.72305</v>
      </c>
      <c r="Q47" s="84">
        <v>1.75875</v>
      </c>
      <c r="R47" s="84">
        <v>1.7944500000000001</v>
      </c>
      <c r="S47" s="84">
        <v>1.8311999999999999</v>
      </c>
      <c r="T47" s="84">
        <v>1.86795</v>
      </c>
      <c r="U47" s="84">
        <v>1.9057500000000001</v>
      </c>
      <c r="V47" s="84">
        <v>1.9446000000000001</v>
      </c>
      <c r="W47" s="84">
        <v>1.9844999999999999</v>
      </c>
      <c r="X47" s="84">
        <v>2.0254500000000002</v>
      </c>
      <c r="Y47" s="84">
        <v>2.0684999999999998</v>
      </c>
      <c r="Z47" s="84">
        <v>2.1105</v>
      </c>
      <c r="AA47" s="84">
        <v>2.1524999999999999</v>
      </c>
      <c r="AB47" s="84">
        <v>2.1945000000000001</v>
      </c>
      <c r="AC47" s="84">
        <v>2.2385999999999999</v>
      </c>
      <c r="AD47" s="84">
        <v>2.2890000000000001</v>
      </c>
      <c r="AE47" s="84">
        <v>2.3456999999999999</v>
      </c>
      <c r="AF47" s="84">
        <v>2.4108000000000001</v>
      </c>
      <c r="AG47" s="84">
        <v>2.48325</v>
      </c>
      <c r="AH47" s="84">
        <v>2.5609500000000001</v>
      </c>
      <c r="AI47" s="84"/>
      <c r="AJ47" s="84"/>
      <c r="AK47" s="84"/>
    </row>
    <row r="48" spans="1:37">
      <c r="A48" s="7">
        <v>11</v>
      </c>
      <c r="B48" s="84">
        <v>1.155</v>
      </c>
      <c r="C48" s="84">
        <v>1.1718</v>
      </c>
      <c r="D48" s="84">
        <v>1.1886000000000001</v>
      </c>
      <c r="E48" s="84">
        <v>1.2075</v>
      </c>
      <c r="F48" s="84">
        <v>1.2263999999999999</v>
      </c>
      <c r="G48" s="84">
        <v>1.2463500000000001</v>
      </c>
      <c r="H48" s="84">
        <v>1.26735</v>
      </c>
      <c r="I48" s="84">
        <v>1.2883500000000001</v>
      </c>
      <c r="J48" s="84">
        <v>1.3104</v>
      </c>
      <c r="K48" s="84">
        <v>1.3334999999999999</v>
      </c>
      <c r="L48" s="84">
        <v>1.35765</v>
      </c>
      <c r="M48" s="84">
        <v>1.3828499999999999</v>
      </c>
      <c r="N48" s="84">
        <v>1.4091</v>
      </c>
      <c r="O48" s="84">
        <v>1.4363999999999999</v>
      </c>
      <c r="P48" s="84">
        <v>1.46475</v>
      </c>
      <c r="Q48" s="84">
        <v>1.4931000000000001</v>
      </c>
      <c r="R48" s="84">
        <v>1.52145</v>
      </c>
      <c r="S48" s="84">
        <v>1.5487500000000001</v>
      </c>
      <c r="T48" s="84">
        <v>1.575</v>
      </c>
      <c r="U48" s="84">
        <v>1.6012500000000001</v>
      </c>
      <c r="V48" s="84">
        <v>1.62645</v>
      </c>
      <c r="W48" s="84">
        <v>1.6527000000000001</v>
      </c>
      <c r="X48" s="84">
        <v>1.6789499999999999</v>
      </c>
      <c r="Y48" s="84">
        <v>1.70625</v>
      </c>
      <c r="Z48" s="84">
        <v>1.7335499999999999</v>
      </c>
      <c r="AA48" s="84">
        <v>1.75875</v>
      </c>
      <c r="AB48" s="84">
        <v>1.7849999999999999</v>
      </c>
      <c r="AC48" s="84">
        <v>1.81335</v>
      </c>
      <c r="AD48" s="84">
        <v>1.8438000000000001</v>
      </c>
      <c r="AE48" s="84">
        <v>1.87845</v>
      </c>
      <c r="AF48" s="84">
        <v>1.9173</v>
      </c>
      <c r="AG48" s="84">
        <v>1.96035</v>
      </c>
      <c r="AH48" s="84">
        <v>2.0076000000000001</v>
      </c>
      <c r="AI48" s="84"/>
      <c r="AJ48" s="84"/>
      <c r="AK48" s="84"/>
    </row>
    <row r="49" spans="1:37">
      <c r="A49" s="7">
        <v>12</v>
      </c>
      <c r="B49" s="84">
        <v>1.01955</v>
      </c>
      <c r="C49" s="84">
        <v>1.0321499999999999</v>
      </c>
      <c r="D49" s="84">
        <v>1.0458000000000001</v>
      </c>
      <c r="E49" s="84">
        <v>1.0605</v>
      </c>
      <c r="F49" s="84">
        <v>1.0762499999999999</v>
      </c>
      <c r="G49" s="84">
        <v>1.0930500000000001</v>
      </c>
      <c r="H49" s="84">
        <v>1.10985</v>
      </c>
      <c r="I49" s="84">
        <v>1.1287499999999999</v>
      </c>
      <c r="J49" s="84">
        <v>1.1466000000000001</v>
      </c>
      <c r="K49" s="84">
        <v>1.16655</v>
      </c>
      <c r="L49" s="84">
        <v>1.1875500000000001</v>
      </c>
      <c r="M49" s="84">
        <v>1.20855</v>
      </c>
      <c r="N49" s="84">
        <v>1.2316499999999999</v>
      </c>
      <c r="O49" s="84">
        <v>1.2558</v>
      </c>
      <c r="P49" s="84">
        <v>1.2809999999999999</v>
      </c>
      <c r="Q49" s="84">
        <v>1.3062</v>
      </c>
      <c r="R49" s="84">
        <v>1.3303499999999999</v>
      </c>
      <c r="S49" s="84">
        <v>1.3545</v>
      </c>
      <c r="T49" s="84">
        <v>1.3765499999999999</v>
      </c>
      <c r="U49" s="84">
        <v>1.3986000000000001</v>
      </c>
      <c r="V49" s="84">
        <v>1.4196</v>
      </c>
      <c r="W49" s="84">
        <v>1.4406000000000001</v>
      </c>
      <c r="X49" s="84">
        <v>1.46265</v>
      </c>
      <c r="Y49" s="84">
        <v>1.4846999999999999</v>
      </c>
      <c r="Z49" s="84">
        <v>1.50885</v>
      </c>
      <c r="AA49" s="84">
        <v>1.5319499999999999</v>
      </c>
      <c r="AB49" s="84">
        <v>1.5561</v>
      </c>
      <c r="AC49" s="84">
        <v>1.5812999999999999</v>
      </c>
      <c r="AD49" s="84">
        <v>1.6065</v>
      </c>
      <c r="AE49" s="84">
        <v>1.6337999999999999</v>
      </c>
      <c r="AF49" s="84">
        <v>1.6632</v>
      </c>
      <c r="AG49" s="84">
        <v>1.6926000000000001</v>
      </c>
      <c r="AH49" s="84">
        <v>1.7241</v>
      </c>
      <c r="AI49" s="84"/>
      <c r="AJ49" s="84"/>
      <c r="AK49" s="84"/>
    </row>
    <row r="50" spans="1:37">
      <c r="A50" s="7">
        <v>13</v>
      </c>
      <c r="B50" s="84">
        <v>0.88829999999999998</v>
      </c>
      <c r="C50" s="84">
        <v>0.90300000000000002</v>
      </c>
      <c r="D50" s="84">
        <v>0.91769999999999996</v>
      </c>
      <c r="E50" s="84">
        <v>0.93240000000000001</v>
      </c>
      <c r="F50" s="84">
        <v>0.94815000000000005</v>
      </c>
      <c r="G50" s="84">
        <v>0.96389999999999998</v>
      </c>
      <c r="H50" s="84">
        <v>0.98070000000000002</v>
      </c>
      <c r="I50" s="84">
        <v>0.99750000000000005</v>
      </c>
      <c r="J50" s="84">
        <v>1.0143</v>
      </c>
      <c r="K50" s="84">
        <v>1.0321499999999999</v>
      </c>
      <c r="L50" s="84">
        <v>1.05</v>
      </c>
      <c r="M50" s="84">
        <v>1.0689</v>
      </c>
      <c r="N50" s="84">
        <v>1.0888500000000001</v>
      </c>
      <c r="O50" s="84">
        <v>1.1088</v>
      </c>
      <c r="P50" s="84">
        <v>1.1297999999999999</v>
      </c>
      <c r="Q50" s="84">
        <v>1.1508</v>
      </c>
      <c r="R50" s="84">
        <v>1.17075</v>
      </c>
      <c r="S50" s="84">
        <v>1.1907000000000001</v>
      </c>
      <c r="T50" s="84">
        <v>1.2096</v>
      </c>
      <c r="U50" s="84">
        <v>1.2284999999999999</v>
      </c>
      <c r="V50" s="84">
        <v>1.2463500000000001</v>
      </c>
      <c r="W50" s="84">
        <v>1.26315</v>
      </c>
      <c r="X50" s="84">
        <v>1.2809999999999999</v>
      </c>
      <c r="Y50" s="84">
        <v>1.2988500000000001</v>
      </c>
      <c r="Z50" s="84">
        <v>1.31775</v>
      </c>
      <c r="AA50" s="84">
        <v>1.3345499999999999</v>
      </c>
      <c r="AB50" s="84">
        <v>1.3524</v>
      </c>
      <c r="AC50" s="84">
        <v>1.3692</v>
      </c>
      <c r="AD50" s="84">
        <v>1.3880999999999999</v>
      </c>
      <c r="AE50" s="84">
        <v>1.40805</v>
      </c>
      <c r="AF50" s="84">
        <v>1.4290499999999999</v>
      </c>
      <c r="AG50" s="84">
        <v>1.4521500000000001</v>
      </c>
      <c r="AH50" s="84">
        <v>1.4762999999999999</v>
      </c>
      <c r="AI50" s="84"/>
      <c r="AJ50" s="84"/>
      <c r="AK50" s="84"/>
    </row>
    <row r="51" spans="1:37">
      <c r="A51" s="7">
        <v>14</v>
      </c>
      <c r="B51" s="84">
        <v>0.78015000000000001</v>
      </c>
      <c r="C51" s="84">
        <v>0.79590000000000005</v>
      </c>
      <c r="D51" s="84">
        <v>0.81059999999999999</v>
      </c>
      <c r="E51" s="84">
        <v>0.82635000000000003</v>
      </c>
      <c r="F51" s="84">
        <v>0.84209999999999996</v>
      </c>
      <c r="G51" s="84">
        <v>0.8589</v>
      </c>
      <c r="H51" s="84">
        <v>0.87465000000000004</v>
      </c>
      <c r="I51" s="84">
        <v>0.89039999999999997</v>
      </c>
      <c r="J51" s="84">
        <v>0.90720000000000001</v>
      </c>
      <c r="K51" s="84">
        <v>0.92400000000000004</v>
      </c>
      <c r="L51" s="84">
        <v>0.94079999999999997</v>
      </c>
      <c r="M51" s="84">
        <v>0.95760000000000001</v>
      </c>
      <c r="N51" s="84">
        <v>0.97545000000000004</v>
      </c>
      <c r="O51" s="84">
        <v>0.99224999999999997</v>
      </c>
      <c r="P51" s="84">
        <v>1.0101</v>
      </c>
      <c r="Q51" s="84">
        <v>1.0279499999999999</v>
      </c>
      <c r="R51" s="84">
        <v>1.0458000000000001</v>
      </c>
      <c r="S51" s="84">
        <v>1.0626</v>
      </c>
      <c r="T51" s="84">
        <v>1.0793999999999999</v>
      </c>
      <c r="U51" s="84">
        <v>1.0951500000000001</v>
      </c>
      <c r="V51" s="84">
        <v>1.11195</v>
      </c>
      <c r="W51" s="84">
        <v>1.1276999999999999</v>
      </c>
      <c r="X51" s="84">
        <v>1.1434500000000001</v>
      </c>
      <c r="Y51" s="84">
        <v>1.15815</v>
      </c>
      <c r="Z51" s="84">
        <v>1.1728499999999999</v>
      </c>
      <c r="AA51" s="84">
        <v>1.1865000000000001</v>
      </c>
      <c r="AB51" s="84">
        <v>1.1991000000000001</v>
      </c>
      <c r="AC51" s="84">
        <v>1.2117</v>
      </c>
      <c r="AD51" s="84">
        <v>1.2253499999999999</v>
      </c>
      <c r="AE51" s="84">
        <v>1.2411000000000001</v>
      </c>
      <c r="AF51" s="84">
        <v>1.26</v>
      </c>
      <c r="AG51" s="84">
        <v>1.2809999999999999</v>
      </c>
      <c r="AH51" s="84">
        <v>1.302</v>
      </c>
      <c r="AI51" s="84"/>
      <c r="AJ51" s="84"/>
      <c r="AK51" s="84"/>
    </row>
    <row r="52" spans="1:37">
      <c r="A52" s="7">
        <v>15</v>
      </c>
      <c r="B52" s="84">
        <v>0.70035000000000003</v>
      </c>
      <c r="C52" s="84">
        <v>0.71399999999999997</v>
      </c>
      <c r="D52" s="84">
        <v>0.72660000000000002</v>
      </c>
      <c r="E52" s="84">
        <v>0.74024999999999996</v>
      </c>
      <c r="F52" s="84">
        <v>0.75285000000000002</v>
      </c>
      <c r="G52" s="84">
        <v>0.76754999999999995</v>
      </c>
      <c r="H52" s="84">
        <v>0.78120000000000001</v>
      </c>
      <c r="I52" s="84">
        <v>0.79590000000000005</v>
      </c>
      <c r="J52" s="84">
        <v>0.80954999999999999</v>
      </c>
      <c r="K52" s="84">
        <v>0.82425000000000004</v>
      </c>
      <c r="L52" s="84">
        <v>0.84</v>
      </c>
      <c r="M52" s="84">
        <v>0.85470000000000002</v>
      </c>
      <c r="N52" s="84">
        <v>0.87150000000000005</v>
      </c>
      <c r="O52" s="84">
        <v>0.88724999999999998</v>
      </c>
      <c r="P52" s="84">
        <v>0.90405000000000002</v>
      </c>
      <c r="Q52" s="84">
        <v>0.92084999999999995</v>
      </c>
      <c r="R52" s="84">
        <v>0.93659999999999999</v>
      </c>
      <c r="S52" s="84">
        <v>0.95235000000000003</v>
      </c>
      <c r="T52" s="84">
        <v>0.96704999999999997</v>
      </c>
      <c r="U52" s="84">
        <v>0.98175000000000001</v>
      </c>
      <c r="V52" s="84">
        <v>0.99539999999999995</v>
      </c>
      <c r="W52" s="84">
        <v>1.008</v>
      </c>
      <c r="X52" s="84">
        <v>1.0216499999999999</v>
      </c>
      <c r="Y52" s="84">
        <v>1.0342499999999999</v>
      </c>
      <c r="Z52" s="84">
        <v>1.0468500000000001</v>
      </c>
      <c r="AA52" s="84">
        <v>1.0584</v>
      </c>
      <c r="AB52" s="84">
        <v>1.0689</v>
      </c>
      <c r="AC52" s="84">
        <v>1.0793999999999999</v>
      </c>
      <c r="AD52" s="84">
        <v>1.0909500000000001</v>
      </c>
      <c r="AE52" s="84">
        <v>1.1046</v>
      </c>
      <c r="AF52" s="84">
        <v>1.12035</v>
      </c>
      <c r="AG52" s="84">
        <v>1.1382000000000001</v>
      </c>
      <c r="AH52" s="84">
        <v>1.1571</v>
      </c>
      <c r="AI52" s="84"/>
      <c r="AJ52" s="84"/>
      <c r="AK52" s="84"/>
    </row>
    <row r="53" spans="1:37">
      <c r="A53" s="7">
        <v>16</v>
      </c>
      <c r="B53" s="84">
        <v>0.64785000000000004</v>
      </c>
      <c r="C53" s="84">
        <v>0.65625</v>
      </c>
      <c r="D53" s="84">
        <v>0.66359999999999997</v>
      </c>
      <c r="E53" s="84">
        <v>0.67305000000000004</v>
      </c>
      <c r="F53" s="84">
        <v>0.6825</v>
      </c>
      <c r="G53" s="84">
        <v>0.69299999999999995</v>
      </c>
      <c r="H53" s="84">
        <v>0.70350000000000001</v>
      </c>
      <c r="I53" s="84">
        <v>0.71504999999999996</v>
      </c>
      <c r="J53" s="84">
        <v>0.72765000000000002</v>
      </c>
      <c r="K53" s="84">
        <v>0.74024999999999996</v>
      </c>
      <c r="L53" s="84">
        <v>0.75390000000000001</v>
      </c>
      <c r="M53" s="84">
        <v>0.76754999999999995</v>
      </c>
      <c r="N53" s="84">
        <v>0.7833</v>
      </c>
      <c r="O53" s="84">
        <v>0.80010000000000003</v>
      </c>
      <c r="P53" s="84">
        <v>0.81794999999999995</v>
      </c>
      <c r="Q53" s="84">
        <v>0.83474999999999999</v>
      </c>
      <c r="R53" s="84">
        <v>0.85155000000000003</v>
      </c>
      <c r="S53" s="84">
        <v>0.86624999999999996</v>
      </c>
      <c r="T53" s="84">
        <v>0.87990000000000002</v>
      </c>
      <c r="U53" s="84">
        <v>0.89144999999999996</v>
      </c>
      <c r="V53" s="84">
        <v>0.90300000000000002</v>
      </c>
      <c r="W53" s="84">
        <v>0.91454999999999997</v>
      </c>
      <c r="X53" s="84">
        <v>0.92505000000000004</v>
      </c>
      <c r="Y53" s="84">
        <v>0.93659999999999999</v>
      </c>
      <c r="Z53" s="84">
        <v>0.94815000000000005</v>
      </c>
      <c r="AA53" s="84">
        <v>0.9597</v>
      </c>
      <c r="AB53" s="84">
        <v>0.97124999999999995</v>
      </c>
      <c r="AC53" s="84">
        <v>0.98280000000000001</v>
      </c>
      <c r="AD53" s="84">
        <v>0.99539999999999995</v>
      </c>
      <c r="AE53" s="84">
        <v>1.008</v>
      </c>
      <c r="AF53" s="84">
        <v>1.0226999999999999</v>
      </c>
      <c r="AG53" s="84">
        <v>1.0384500000000001</v>
      </c>
      <c r="AH53" s="84">
        <v>1.0542</v>
      </c>
      <c r="AI53" s="84"/>
      <c r="AJ53" s="84"/>
      <c r="AK53" s="84"/>
    </row>
    <row r="54" spans="1:37">
      <c r="A54" s="7">
        <v>17</v>
      </c>
      <c r="B54" s="84">
        <v>0.62160000000000004</v>
      </c>
      <c r="C54" s="84">
        <v>0.62160000000000004</v>
      </c>
      <c r="D54" s="84">
        <v>0.62370000000000003</v>
      </c>
      <c r="E54" s="84">
        <v>0.62685000000000002</v>
      </c>
      <c r="F54" s="84">
        <v>0.63105</v>
      </c>
      <c r="G54" s="84">
        <v>0.63629999999999998</v>
      </c>
      <c r="H54" s="84">
        <v>0.64259999999999995</v>
      </c>
      <c r="I54" s="84">
        <v>0.65100000000000002</v>
      </c>
      <c r="J54" s="84">
        <v>0.66044999999999998</v>
      </c>
      <c r="K54" s="84">
        <v>0.67095000000000005</v>
      </c>
      <c r="L54" s="84">
        <v>0.6825</v>
      </c>
      <c r="M54" s="84">
        <v>0.69615000000000005</v>
      </c>
      <c r="N54" s="84">
        <v>0.71189999999999998</v>
      </c>
      <c r="O54" s="84">
        <v>0.73080000000000001</v>
      </c>
      <c r="P54" s="84">
        <v>0.74970000000000003</v>
      </c>
      <c r="Q54" s="84">
        <v>0.76964999999999995</v>
      </c>
      <c r="R54" s="84">
        <v>0.78749999999999998</v>
      </c>
      <c r="S54" s="84">
        <v>0.80325000000000002</v>
      </c>
      <c r="T54" s="84">
        <v>0.81584999999999996</v>
      </c>
      <c r="U54" s="84">
        <v>0.82635000000000003</v>
      </c>
      <c r="V54" s="84">
        <v>0.83579999999999999</v>
      </c>
      <c r="W54" s="84">
        <v>0.84524999999999995</v>
      </c>
      <c r="X54" s="84">
        <v>0.85470000000000002</v>
      </c>
      <c r="Y54" s="84">
        <v>0.86519999999999997</v>
      </c>
      <c r="Z54" s="84">
        <v>0.87780000000000002</v>
      </c>
      <c r="AA54" s="84">
        <v>0.89144999999999996</v>
      </c>
      <c r="AB54" s="84">
        <v>0.90615000000000001</v>
      </c>
      <c r="AC54" s="84">
        <v>0.92084999999999995</v>
      </c>
      <c r="AD54" s="84">
        <v>0.93659999999999999</v>
      </c>
      <c r="AE54" s="84">
        <v>0.95130000000000003</v>
      </c>
      <c r="AF54" s="84">
        <v>0.96599999999999997</v>
      </c>
      <c r="AG54" s="84">
        <v>0.98070000000000002</v>
      </c>
      <c r="AH54" s="84">
        <v>0.99539999999999995</v>
      </c>
      <c r="AI54" s="84"/>
      <c r="AJ54" s="84"/>
      <c r="AK54" s="84"/>
    </row>
    <row r="55" spans="1:37">
      <c r="A55" s="7">
        <v>18</v>
      </c>
      <c r="B55" s="84">
        <v>0.62265000000000004</v>
      </c>
      <c r="C55" s="84">
        <v>0.61214999999999997</v>
      </c>
      <c r="D55" s="84">
        <v>0.6048</v>
      </c>
      <c r="E55" s="84">
        <v>0.59955000000000003</v>
      </c>
      <c r="F55" s="84">
        <v>0.59745000000000004</v>
      </c>
      <c r="G55" s="84">
        <v>0.59640000000000004</v>
      </c>
      <c r="H55" s="84">
        <v>0.59745000000000004</v>
      </c>
      <c r="I55" s="84">
        <v>0.60165000000000002</v>
      </c>
      <c r="J55" s="84">
        <v>0.60794999999999999</v>
      </c>
      <c r="K55" s="84">
        <v>0.61634999999999995</v>
      </c>
      <c r="L55" s="84">
        <v>0.62685000000000002</v>
      </c>
      <c r="M55" s="84">
        <v>0.63944999999999996</v>
      </c>
      <c r="N55" s="84">
        <v>0.6573</v>
      </c>
      <c r="O55" s="84">
        <v>0.67935000000000001</v>
      </c>
      <c r="P55" s="84">
        <v>0.70245000000000002</v>
      </c>
      <c r="Q55" s="84">
        <v>0.72555000000000003</v>
      </c>
      <c r="R55" s="84">
        <v>0.74655000000000005</v>
      </c>
      <c r="S55" s="84">
        <v>0.76439999999999997</v>
      </c>
      <c r="T55" s="84">
        <v>0.77700000000000002</v>
      </c>
      <c r="U55" s="84">
        <v>0.78644999999999998</v>
      </c>
      <c r="V55" s="84">
        <v>0.79379999999999995</v>
      </c>
      <c r="W55" s="84">
        <v>0.80010000000000003</v>
      </c>
      <c r="X55" s="84">
        <v>0.8085</v>
      </c>
      <c r="Y55" s="84">
        <v>0.82004999999999995</v>
      </c>
      <c r="Z55" s="84">
        <v>0.83474999999999999</v>
      </c>
      <c r="AA55" s="84">
        <v>0.85365000000000002</v>
      </c>
      <c r="AB55" s="84">
        <v>0.87360000000000004</v>
      </c>
      <c r="AC55" s="84">
        <v>0.89459999999999995</v>
      </c>
      <c r="AD55" s="84">
        <v>0.91559999999999997</v>
      </c>
      <c r="AE55" s="84">
        <v>0.9345</v>
      </c>
      <c r="AF55" s="84">
        <v>0.95130000000000003</v>
      </c>
      <c r="AG55" s="84">
        <v>0.96599999999999997</v>
      </c>
      <c r="AH55" s="84">
        <v>0.98070000000000002</v>
      </c>
      <c r="AI55" s="84"/>
      <c r="AJ55" s="84"/>
      <c r="AK55" s="84"/>
    </row>
    <row r="56" spans="1:37">
      <c r="A56" s="7">
        <v>19</v>
      </c>
      <c r="B56" s="84">
        <v>0.64995000000000003</v>
      </c>
      <c r="C56" s="84">
        <v>0.62790000000000001</v>
      </c>
      <c r="D56" s="84">
        <v>0.60899999999999999</v>
      </c>
      <c r="E56" s="84">
        <v>0.59325000000000006</v>
      </c>
      <c r="F56" s="84">
        <v>0.58169999999999999</v>
      </c>
      <c r="G56" s="84">
        <v>0.57435000000000003</v>
      </c>
      <c r="H56" s="84">
        <v>0.56910000000000005</v>
      </c>
      <c r="I56" s="84">
        <v>0.56805000000000005</v>
      </c>
      <c r="J56" s="84">
        <v>0.57015000000000005</v>
      </c>
      <c r="K56" s="84">
        <v>0.57645000000000002</v>
      </c>
      <c r="L56" s="84">
        <v>0.58589999999999998</v>
      </c>
      <c r="M56" s="84">
        <v>0.59850000000000003</v>
      </c>
      <c r="N56" s="84">
        <v>0.61845000000000006</v>
      </c>
      <c r="O56" s="84">
        <v>0.64470000000000005</v>
      </c>
      <c r="P56" s="84">
        <v>0.67410000000000003</v>
      </c>
      <c r="Q56" s="84">
        <v>0.70245000000000002</v>
      </c>
      <c r="R56" s="84">
        <v>0.72870000000000001</v>
      </c>
      <c r="S56" s="84">
        <v>0.74970000000000003</v>
      </c>
      <c r="T56" s="84">
        <v>0.76334999999999997</v>
      </c>
      <c r="U56" s="84">
        <v>0.77070000000000005</v>
      </c>
      <c r="V56" s="84">
        <v>0.77595000000000003</v>
      </c>
      <c r="W56" s="84">
        <v>0.78120000000000001</v>
      </c>
      <c r="X56" s="84">
        <v>0.78854999999999997</v>
      </c>
      <c r="Y56" s="84">
        <v>0.80010000000000003</v>
      </c>
      <c r="Z56" s="84">
        <v>0.82004999999999995</v>
      </c>
      <c r="AA56" s="84">
        <v>0.84524999999999995</v>
      </c>
      <c r="AB56" s="84">
        <v>0.87360000000000004</v>
      </c>
      <c r="AC56" s="84">
        <v>0.90405000000000002</v>
      </c>
      <c r="AD56" s="84">
        <v>0.93240000000000001</v>
      </c>
      <c r="AE56" s="84">
        <v>0.95760000000000001</v>
      </c>
      <c r="AF56" s="84">
        <v>0.97650000000000003</v>
      </c>
      <c r="AG56" s="84">
        <v>0.99329999999999996</v>
      </c>
      <c r="AH56" s="84">
        <v>1.008</v>
      </c>
      <c r="AI56" s="84"/>
      <c r="AJ56" s="84"/>
      <c r="AK56" s="84"/>
    </row>
    <row r="57" spans="1:37">
      <c r="A57" s="7">
        <v>20</v>
      </c>
      <c r="B57" s="84">
        <v>0.70350000000000001</v>
      </c>
      <c r="C57" s="84">
        <v>0.66674999999999995</v>
      </c>
      <c r="D57" s="84">
        <v>0.63419999999999999</v>
      </c>
      <c r="E57" s="84">
        <v>0.60794999999999999</v>
      </c>
      <c r="F57" s="84">
        <v>0.58589999999999998</v>
      </c>
      <c r="G57" s="84">
        <v>0.56910000000000005</v>
      </c>
      <c r="H57" s="84">
        <v>0.55649999999999999</v>
      </c>
      <c r="I57" s="84">
        <v>0.55020000000000002</v>
      </c>
      <c r="J57" s="84">
        <v>0.54810000000000003</v>
      </c>
      <c r="K57" s="84">
        <v>0.55125000000000002</v>
      </c>
      <c r="L57" s="84">
        <v>0.55964999999999998</v>
      </c>
      <c r="M57" s="84">
        <v>0.57330000000000003</v>
      </c>
      <c r="N57" s="84">
        <v>0.59640000000000004</v>
      </c>
      <c r="O57" s="84">
        <v>0.62790000000000001</v>
      </c>
      <c r="P57" s="84">
        <v>0.66464999999999996</v>
      </c>
      <c r="Q57" s="84">
        <v>0.70140000000000002</v>
      </c>
      <c r="R57" s="84">
        <v>0.73394999999999999</v>
      </c>
      <c r="S57" s="84">
        <v>0.7581</v>
      </c>
      <c r="T57" s="84">
        <v>0.77280000000000004</v>
      </c>
      <c r="U57" s="84">
        <v>0.78015000000000001</v>
      </c>
      <c r="V57" s="84">
        <v>0.7833</v>
      </c>
      <c r="W57" s="84">
        <v>0.78644999999999998</v>
      </c>
      <c r="X57" s="84">
        <v>0.79379999999999995</v>
      </c>
      <c r="Y57" s="84">
        <v>0.80745</v>
      </c>
      <c r="Z57" s="84">
        <v>0.83265</v>
      </c>
      <c r="AA57" s="84">
        <v>0.86624999999999996</v>
      </c>
      <c r="AB57" s="84">
        <v>0.90615000000000001</v>
      </c>
      <c r="AC57" s="84">
        <v>0.94815000000000005</v>
      </c>
      <c r="AD57" s="84">
        <v>0.98699999999999999</v>
      </c>
      <c r="AE57" s="84">
        <v>1.0206</v>
      </c>
      <c r="AF57" s="84">
        <v>1.0447500000000001</v>
      </c>
      <c r="AG57" s="84">
        <v>1.06365</v>
      </c>
      <c r="AH57" s="84">
        <v>1.0793999999999999</v>
      </c>
      <c r="AI57" s="84"/>
      <c r="AJ57" s="84"/>
      <c r="AK57" s="84"/>
    </row>
    <row r="58" spans="1:37">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row>
    <row r="59" spans="1:37">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row>
    <row r="60" spans="1:37">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row>
    <row r="61" spans="1:37">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row>
    <row r="62" spans="1:37">
      <c r="A62" s="8" t="s">
        <v>16</v>
      </c>
      <c r="B62" s="104">
        <v>128</v>
      </c>
      <c r="C62" s="104">
        <v>148</v>
      </c>
      <c r="D62" s="104">
        <v>168</v>
      </c>
      <c r="E62" s="104">
        <v>188</v>
      </c>
      <c r="F62" s="104">
        <v>208</v>
      </c>
      <c r="G62" s="104">
        <v>228</v>
      </c>
      <c r="H62" s="104">
        <v>248</v>
      </c>
      <c r="I62" s="104">
        <v>268</v>
      </c>
      <c r="J62" s="104">
        <v>288</v>
      </c>
      <c r="K62" s="104">
        <v>308</v>
      </c>
      <c r="L62" s="104">
        <v>328</v>
      </c>
      <c r="M62" s="104">
        <v>348</v>
      </c>
      <c r="N62" s="104">
        <v>368</v>
      </c>
      <c r="O62" s="104">
        <v>388</v>
      </c>
      <c r="P62" s="104">
        <v>408</v>
      </c>
      <c r="Q62" s="104">
        <v>428</v>
      </c>
      <c r="R62" s="104">
        <v>448</v>
      </c>
      <c r="S62" s="104">
        <v>468</v>
      </c>
      <c r="T62" s="104">
        <v>488</v>
      </c>
      <c r="U62" s="104">
        <v>508</v>
      </c>
      <c r="V62" s="104">
        <v>528</v>
      </c>
      <c r="W62" s="104">
        <v>548</v>
      </c>
      <c r="X62" s="104">
        <v>568</v>
      </c>
      <c r="Y62" s="104">
        <v>588</v>
      </c>
      <c r="Z62" s="104">
        <v>608</v>
      </c>
      <c r="AA62" s="104">
        <v>628</v>
      </c>
      <c r="AB62" s="104">
        <v>648</v>
      </c>
      <c r="AC62" s="104">
        <v>658</v>
      </c>
      <c r="AD62" s="104">
        <v>688</v>
      </c>
      <c r="AE62" s="104">
        <v>708</v>
      </c>
      <c r="AF62" s="104">
        <v>728</v>
      </c>
      <c r="AG62" s="104">
        <v>748</v>
      </c>
      <c r="AH62" s="104">
        <v>768</v>
      </c>
      <c r="AI62" s="84"/>
      <c r="AJ62" s="103">
        <v>400</v>
      </c>
      <c r="AK62" s="84"/>
    </row>
    <row r="63" spans="1:37">
      <c r="A63" s="7">
        <v>4</v>
      </c>
      <c r="B63" s="84">
        <v>4.4938799999999999</v>
      </c>
      <c r="C63" s="84">
        <v>4.4310499999999999</v>
      </c>
      <c r="D63" s="84">
        <v>4.3714930000000001</v>
      </c>
      <c r="E63" s="84">
        <v>4.3260129999999997</v>
      </c>
      <c r="F63" s="84">
        <v>4.295693</v>
      </c>
      <c r="G63" s="84">
        <v>4.2794499999999998</v>
      </c>
      <c r="H63" s="84">
        <v>4.2772839999999999</v>
      </c>
      <c r="I63" s="84">
        <v>4.2902779999999998</v>
      </c>
      <c r="J63" s="84">
        <v>4.3173500000000002</v>
      </c>
      <c r="K63" s="84">
        <v>4.358498</v>
      </c>
      <c r="L63" s="84">
        <v>4.4148069999999997</v>
      </c>
      <c r="M63" s="84">
        <v>4.4851919999999996</v>
      </c>
      <c r="N63" s="84">
        <v>4.5707380000000004</v>
      </c>
      <c r="O63" s="84">
        <v>4.6703609999999998</v>
      </c>
      <c r="P63" s="84">
        <v>4.7851439999999998</v>
      </c>
      <c r="Q63" s="84">
        <v>4.9064240000000003</v>
      </c>
      <c r="R63" s="84">
        <v>5.0212070000000004</v>
      </c>
      <c r="S63" s="84">
        <v>5.1424859999999999</v>
      </c>
      <c r="T63" s="84">
        <v>5.2843410000000004</v>
      </c>
      <c r="U63" s="84">
        <v>5.4597639999999998</v>
      </c>
      <c r="V63" s="84">
        <v>5.6839149999999998</v>
      </c>
      <c r="W63" s="84">
        <v>5.9697889999999996</v>
      </c>
      <c r="X63" s="84">
        <v>6.3206350000000002</v>
      </c>
      <c r="Y63" s="84">
        <v>6.7202089999999997</v>
      </c>
      <c r="Z63" s="84">
        <v>7.1652630000000004</v>
      </c>
      <c r="AA63" s="84">
        <v>7.6579629999999996</v>
      </c>
      <c r="AB63" s="84">
        <v>8.1972249999999995</v>
      </c>
      <c r="AC63" s="84">
        <v>8.7830510000000004</v>
      </c>
      <c r="AD63" s="84">
        <v>9.4165220000000005</v>
      </c>
      <c r="AE63" s="84">
        <v>10.096556</v>
      </c>
      <c r="AF63" s="84">
        <v>10.824236000000001</v>
      </c>
      <c r="AG63" s="84">
        <v>11.597395000000001</v>
      </c>
      <c r="AH63" s="84">
        <v>12.418201</v>
      </c>
      <c r="AI63" s="84"/>
      <c r="AJ63" s="84"/>
      <c r="AK63" s="84"/>
    </row>
    <row r="64" spans="1:37">
      <c r="A64" s="7">
        <v>5</v>
      </c>
      <c r="B64" s="84">
        <v>3.7022400000000002</v>
      </c>
      <c r="C64" s="84">
        <v>3.666553</v>
      </c>
      <c r="D64" s="84">
        <v>3.631901</v>
      </c>
      <c r="E64" s="84">
        <v>3.6091609999999998</v>
      </c>
      <c r="F64" s="84">
        <v>3.5961669999999999</v>
      </c>
      <c r="G64" s="84">
        <v>3.594001</v>
      </c>
      <c r="H64" s="84">
        <v>3.6037469999999998</v>
      </c>
      <c r="I64" s="84">
        <v>3.6232389999999999</v>
      </c>
      <c r="J64" s="84">
        <v>3.653559</v>
      </c>
      <c r="K64" s="84">
        <v>3.6947070000000002</v>
      </c>
      <c r="L64" s="84">
        <v>3.7477670000000001</v>
      </c>
      <c r="M64" s="84">
        <v>3.8105730000000002</v>
      </c>
      <c r="N64" s="84">
        <v>3.884207</v>
      </c>
      <c r="O64" s="84">
        <v>3.9686699999999999</v>
      </c>
      <c r="P64" s="84">
        <v>4.0639609999999999</v>
      </c>
      <c r="Q64" s="84">
        <v>4.1657500000000001</v>
      </c>
      <c r="R64" s="84">
        <v>4.262124</v>
      </c>
      <c r="S64" s="84">
        <v>4.3639130000000002</v>
      </c>
      <c r="T64" s="84">
        <v>4.480861</v>
      </c>
      <c r="U64" s="84">
        <v>4.6227150000000004</v>
      </c>
      <c r="V64" s="84">
        <v>4.7992210000000002</v>
      </c>
      <c r="W64" s="84">
        <v>5.0212070000000004</v>
      </c>
      <c r="X64" s="84">
        <v>5.2897550000000004</v>
      </c>
      <c r="Y64" s="84">
        <v>5.5929549999999999</v>
      </c>
      <c r="Z64" s="84">
        <v>5.9297230000000001</v>
      </c>
      <c r="AA64" s="84">
        <v>6.3011429999999997</v>
      </c>
      <c r="AB64" s="84">
        <v>6.7061320000000002</v>
      </c>
      <c r="AC64" s="84">
        <v>7.1457709999999999</v>
      </c>
      <c r="AD64" s="84">
        <v>7.6189799999999996</v>
      </c>
      <c r="AE64" s="84">
        <v>8.1268399999999996</v>
      </c>
      <c r="AF64" s="84">
        <v>8.6682679999999994</v>
      </c>
      <c r="AG64" s="84">
        <v>9.2443480000000005</v>
      </c>
      <c r="AH64" s="84">
        <v>9.8539960000000004</v>
      </c>
      <c r="AI64" s="84"/>
      <c r="AJ64" s="84"/>
      <c r="AK64" s="84"/>
    </row>
    <row r="65" spans="1:37">
      <c r="A65" s="7">
        <v>6</v>
      </c>
      <c r="B65" s="84">
        <v>3.0121199999999999</v>
      </c>
      <c r="C65" s="84">
        <v>2.9984299999999999</v>
      </c>
      <c r="D65" s="84">
        <v>2.985436</v>
      </c>
      <c r="E65" s="84">
        <v>2.978939</v>
      </c>
      <c r="F65" s="84">
        <v>2.9811049999999999</v>
      </c>
      <c r="G65" s="84">
        <v>2.99085</v>
      </c>
      <c r="H65" s="84">
        <v>3.0081760000000002</v>
      </c>
      <c r="I65" s="84">
        <v>3.0330819999999998</v>
      </c>
      <c r="J65" s="84">
        <v>3.0655670000000002</v>
      </c>
      <c r="K65" s="84">
        <v>3.1056330000000001</v>
      </c>
      <c r="L65" s="84">
        <v>3.1532789999999999</v>
      </c>
      <c r="M65" s="84">
        <v>3.209587</v>
      </c>
      <c r="N65" s="84">
        <v>3.2723930000000001</v>
      </c>
      <c r="O65" s="84">
        <v>3.3438620000000001</v>
      </c>
      <c r="P65" s="84">
        <v>3.4229099999999999</v>
      </c>
      <c r="Q65" s="84">
        <v>3.505207</v>
      </c>
      <c r="R65" s="84">
        <v>3.5864210000000001</v>
      </c>
      <c r="S65" s="84">
        <v>3.670884</v>
      </c>
      <c r="T65" s="84">
        <v>3.7650929999999998</v>
      </c>
      <c r="U65" s="84">
        <v>3.876627</v>
      </c>
      <c r="V65" s="84">
        <v>4.0130670000000004</v>
      </c>
      <c r="W65" s="84">
        <v>4.178744</v>
      </c>
      <c r="X65" s="84">
        <v>4.3769070000000001</v>
      </c>
      <c r="Y65" s="84">
        <v>4.5988920000000002</v>
      </c>
      <c r="Z65" s="84">
        <v>4.8436180000000002</v>
      </c>
      <c r="AA65" s="84">
        <v>5.1121670000000003</v>
      </c>
      <c r="AB65" s="84">
        <v>5.4034550000000001</v>
      </c>
      <c r="AC65" s="84">
        <v>5.718566</v>
      </c>
      <c r="AD65" s="84">
        <v>6.0564179999999999</v>
      </c>
      <c r="AE65" s="84">
        <v>6.4170090000000002</v>
      </c>
      <c r="AF65" s="84">
        <v>6.8014229999999998</v>
      </c>
      <c r="AG65" s="84">
        <v>7.208577</v>
      </c>
      <c r="AH65" s="84">
        <v>7.6395540000000004</v>
      </c>
      <c r="AI65" s="84"/>
      <c r="AJ65" s="84"/>
      <c r="AK65" s="84"/>
    </row>
    <row r="66" spans="1:37">
      <c r="A66" s="7">
        <v>7</v>
      </c>
      <c r="B66" s="84">
        <v>2.4235199999999999</v>
      </c>
      <c r="C66" s="84">
        <v>2.426682</v>
      </c>
      <c r="D66" s="84">
        <v>2.4299300000000001</v>
      </c>
      <c r="E66" s="84">
        <v>2.4375100000000001</v>
      </c>
      <c r="F66" s="84">
        <v>2.4494220000000002</v>
      </c>
      <c r="G66" s="84">
        <v>2.4678300000000002</v>
      </c>
      <c r="H66" s="84">
        <v>2.49057</v>
      </c>
      <c r="I66" s="84">
        <v>2.5187249999999999</v>
      </c>
      <c r="J66" s="84">
        <v>2.5522930000000001</v>
      </c>
      <c r="K66" s="84">
        <v>2.5901930000000002</v>
      </c>
      <c r="L66" s="84">
        <v>2.6345900000000002</v>
      </c>
      <c r="M66" s="84">
        <v>2.683319</v>
      </c>
      <c r="N66" s="84">
        <v>2.7363789999999999</v>
      </c>
      <c r="O66" s="84">
        <v>2.7959360000000002</v>
      </c>
      <c r="P66" s="84">
        <v>2.8598249999999998</v>
      </c>
      <c r="Q66" s="84">
        <v>2.9269620000000001</v>
      </c>
      <c r="R66" s="84">
        <v>2.9930159999999999</v>
      </c>
      <c r="S66" s="84">
        <v>3.0612360000000001</v>
      </c>
      <c r="T66" s="84">
        <v>3.1370360000000002</v>
      </c>
      <c r="U66" s="84">
        <v>3.2236639999999999</v>
      </c>
      <c r="V66" s="84">
        <v>3.32437</v>
      </c>
      <c r="W66" s="84">
        <v>3.4445670000000002</v>
      </c>
      <c r="X66" s="84">
        <v>3.5842559999999999</v>
      </c>
      <c r="Y66" s="84">
        <v>3.7391040000000002</v>
      </c>
      <c r="Z66" s="84">
        <v>3.9069470000000002</v>
      </c>
      <c r="AA66" s="84">
        <v>4.0910330000000004</v>
      </c>
      <c r="AB66" s="84">
        <v>4.2881130000000001</v>
      </c>
      <c r="AC66" s="84">
        <v>4.5003520000000004</v>
      </c>
      <c r="AD66" s="84">
        <v>4.7266700000000004</v>
      </c>
      <c r="AE66" s="84">
        <v>4.9670639999999997</v>
      </c>
      <c r="AF66" s="84">
        <v>5.2226179999999998</v>
      </c>
      <c r="AG66" s="84">
        <v>5.4922490000000002</v>
      </c>
      <c r="AH66" s="84">
        <v>5.7759580000000001</v>
      </c>
      <c r="AI66" s="84"/>
      <c r="AJ66" s="84"/>
      <c r="AK66" s="84"/>
    </row>
    <row r="67" spans="1:37">
      <c r="A67" s="7">
        <v>8</v>
      </c>
      <c r="B67" s="84">
        <v>1.93536</v>
      </c>
      <c r="C67" s="84">
        <v>1.951308</v>
      </c>
      <c r="D67" s="84">
        <v>1.9653849999999999</v>
      </c>
      <c r="E67" s="84">
        <v>1.9827109999999999</v>
      </c>
      <c r="F67" s="84">
        <v>2.002202</v>
      </c>
      <c r="G67" s="84">
        <v>2.0260250000000002</v>
      </c>
      <c r="H67" s="84">
        <v>2.0520130000000001</v>
      </c>
      <c r="I67" s="84">
        <v>2.081251</v>
      </c>
      <c r="J67" s="84">
        <v>2.1137359999999998</v>
      </c>
      <c r="K67" s="84">
        <v>2.1494710000000001</v>
      </c>
      <c r="L67" s="84">
        <v>2.188453</v>
      </c>
      <c r="M67" s="84">
        <v>2.2306849999999998</v>
      </c>
      <c r="N67" s="84">
        <v>2.2750819999999998</v>
      </c>
      <c r="O67" s="84">
        <v>2.3238099999999999</v>
      </c>
      <c r="P67" s="84">
        <v>2.3747050000000001</v>
      </c>
      <c r="Q67" s="84">
        <v>2.4288479999999999</v>
      </c>
      <c r="R67" s="84">
        <v>2.4819079999999998</v>
      </c>
      <c r="S67" s="84">
        <v>2.5371329999999999</v>
      </c>
      <c r="T67" s="84">
        <v>2.5966900000000002</v>
      </c>
      <c r="U67" s="84">
        <v>2.6616620000000002</v>
      </c>
      <c r="V67" s="84">
        <v>2.7352959999999999</v>
      </c>
      <c r="W67" s="84">
        <v>2.817593</v>
      </c>
      <c r="X67" s="84">
        <v>2.9107189999999998</v>
      </c>
      <c r="Y67" s="84">
        <v>3.0114239999999999</v>
      </c>
      <c r="Z67" s="84">
        <v>3.1207929999999999</v>
      </c>
      <c r="AA67" s="84">
        <v>3.236659</v>
      </c>
      <c r="AB67" s="84">
        <v>3.3601040000000002</v>
      </c>
      <c r="AC67" s="84">
        <v>3.4911300000000001</v>
      </c>
      <c r="AD67" s="84">
        <v>3.6308189999999998</v>
      </c>
      <c r="AE67" s="84">
        <v>3.7770039999999998</v>
      </c>
      <c r="AF67" s="84">
        <v>3.9318529999999998</v>
      </c>
      <c r="AG67" s="84">
        <v>4.0931980000000001</v>
      </c>
      <c r="AH67" s="84">
        <v>4.2632070000000004</v>
      </c>
      <c r="AI67" s="84"/>
      <c r="AJ67" s="84"/>
      <c r="AK67" s="84"/>
    </row>
    <row r="68" spans="1:37">
      <c r="A68" s="7">
        <v>9</v>
      </c>
      <c r="B68" s="84">
        <v>1.5498000000000001</v>
      </c>
      <c r="C68" s="84">
        <v>1.573391</v>
      </c>
      <c r="D68" s="84">
        <v>1.5928819999999999</v>
      </c>
      <c r="E68" s="84">
        <v>1.6156219999999999</v>
      </c>
      <c r="F68" s="84">
        <v>1.639445</v>
      </c>
      <c r="G68" s="84">
        <v>1.6643509999999999</v>
      </c>
      <c r="H68" s="84">
        <v>1.691422</v>
      </c>
      <c r="I68" s="84">
        <v>1.7206589999999999</v>
      </c>
      <c r="J68" s="84">
        <v>1.7509790000000001</v>
      </c>
      <c r="K68" s="84">
        <v>1.7834650000000001</v>
      </c>
      <c r="L68" s="84">
        <v>1.817034</v>
      </c>
      <c r="M68" s="84">
        <v>1.852768</v>
      </c>
      <c r="N68" s="84">
        <v>1.8895850000000001</v>
      </c>
      <c r="O68" s="84">
        <v>1.9285680000000001</v>
      </c>
      <c r="P68" s="84">
        <v>1.9686330000000001</v>
      </c>
      <c r="Q68" s="84">
        <v>2.0108649999999999</v>
      </c>
      <c r="R68" s="84">
        <v>2.054179</v>
      </c>
      <c r="S68" s="84">
        <v>2.0974930000000001</v>
      </c>
      <c r="T68" s="84">
        <v>2.144056</v>
      </c>
      <c r="U68" s="84">
        <v>2.1927850000000002</v>
      </c>
      <c r="V68" s="84">
        <v>2.2436790000000002</v>
      </c>
      <c r="W68" s="84">
        <v>2.298905</v>
      </c>
      <c r="X68" s="84">
        <v>2.3573789999999999</v>
      </c>
      <c r="Y68" s="84">
        <v>2.4180190000000001</v>
      </c>
      <c r="Z68" s="84">
        <v>2.48299</v>
      </c>
      <c r="AA68" s="84">
        <v>2.550128</v>
      </c>
      <c r="AB68" s="84">
        <v>2.6194299999999999</v>
      </c>
      <c r="AC68" s="84">
        <v>2.6930649999999998</v>
      </c>
      <c r="AD68" s="84">
        <v>2.7688649999999999</v>
      </c>
      <c r="AE68" s="84">
        <v>2.8468300000000002</v>
      </c>
      <c r="AF68" s="84">
        <v>2.9291269999999998</v>
      </c>
      <c r="AG68" s="84">
        <v>3.0135900000000002</v>
      </c>
      <c r="AH68" s="84">
        <v>3.1002190000000001</v>
      </c>
      <c r="AI68" s="84"/>
      <c r="AJ68" s="84"/>
      <c r="AK68" s="84"/>
    </row>
    <row r="69" spans="1:37">
      <c r="A69" s="7">
        <v>10</v>
      </c>
      <c r="B69" s="84">
        <v>1.26576</v>
      </c>
      <c r="C69" s="84">
        <v>1.2907649999999999</v>
      </c>
      <c r="D69" s="84">
        <v>1.3135049999999999</v>
      </c>
      <c r="E69" s="84">
        <v>1.3362449999999999</v>
      </c>
      <c r="F69" s="84">
        <v>1.3600680000000001</v>
      </c>
      <c r="G69" s="84">
        <v>1.383891</v>
      </c>
      <c r="H69" s="84">
        <v>1.4098790000000001</v>
      </c>
      <c r="I69" s="84">
        <v>1.4358679999999999</v>
      </c>
      <c r="J69" s="84">
        <v>1.462939</v>
      </c>
      <c r="K69" s="84">
        <v>1.4910939999999999</v>
      </c>
      <c r="L69" s="84">
        <v>1.5192479999999999</v>
      </c>
      <c r="M69" s="84">
        <v>1.5484849999999999</v>
      </c>
      <c r="N69" s="84">
        <v>1.578805</v>
      </c>
      <c r="O69" s="84">
        <v>1.6102080000000001</v>
      </c>
      <c r="P69" s="84">
        <v>1.6416109999999999</v>
      </c>
      <c r="Q69" s="84">
        <v>1.674096</v>
      </c>
      <c r="R69" s="84">
        <v>1.7087479999999999</v>
      </c>
      <c r="S69" s="84">
        <v>1.7433989999999999</v>
      </c>
      <c r="T69" s="84">
        <v>1.779134</v>
      </c>
      <c r="U69" s="84">
        <v>1.8148679999999999</v>
      </c>
      <c r="V69" s="84">
        <v>1.8506020000000001</v>
      </c>
      <c r="W69" s="84">
        <v>1.886336</v>
      </c>
      <c r="X69" s="84">
        <v>1.9220710000000001</v>
      </c>
      <c r="Y69" s="84">
        <v>1.958888</v>
      </c>
      <c r="Z69" s="84">
        <v>1.9946219999999999</v>
      </c>
      <c r="AA69" s="84">
        <v>2.0303559999999998</v>
      </c>
      <c r="AB69" s="84">
        <v>2.0671729999999999</v>
      </c>
      <c r="AC69" s="84">
        <v>2.1039910000000002</v>
      </c>
      <c r="AD69" s="84">
        <v>2.1408079999999998</v>
      </c>
      <c r="AE69" s="84">
        <v>2.1776249999999999</v>
      </c>
      <c r="AF69" s="84">
        <v>2.214442</v>
      </c>
      <c r="AG69" s="84">
        <v>2.2512590000000001</v>
      </c>
      <c r="AH69" s="84">
        <v>2.2891590000000002</v>
      </c>
      <c r="AI69" s="84"/>
      <c r="AJ69" s="84"/>
      <c r="AK69" s="84"/>
    </row>
    <row r="70" spans="1:37">
      <c r="A70" s="7">
        <v>11</v>
      </c>
      <c r="B70" s="84">
        <v>1.10484</v>
      </c>
      <c r="C70" s="84">
        <v>1.1240049999999999</v>
      </c>
      <c r="D70" s="84">
        <v>1.142414</v>
      </c>
      <c r="E70" s="84">
        <v>1.160822</v>
      </c>
      <c r="F70" s="84">
        <v>1.1792309999999999</v>
      </c>
      <c r="G70" s="84">
        <v>1.1987220000000001</v>
      </c>
      <c r="H70" s="84">
        <v>1.2192970000000001</v>
      </c>
      <c r="I70" s="84">
        <v>1.2398709999999999</v>
      </c>
      <c r="J70" s="84">
        <v>1.261528</v>
      </c>
      <c r="K70" s="84">
        <v>1.283185</v>
      </c>
      <c r="L70" s="84">
        <v>1.305925</v>
      </c>
      <c r="M70" s="84">
        <v>1.328665</v>
      </c>
      <c r="N70" s="84">
        <v>1.3524879999999999</v>
      </c>
      <c r="O70" s="84">
        <v>1.377394</v>
      </c>
      <c r="P70" s="84">
        <v>1.402299</v>
      </c>
      <c r="Q70" s="84">
        <v>1.428288</v>
      </c>
      <c r="R70" s="84">
        <v>1.454277</v>
      </c>
      <c r="S70" s="84">
        <v>1.4824310000000001</v>
      </c>
      <c r="T70" s="84">
        <v>1.5095019999999999</v>
      </c>
      <c r="U70" s="84">
        <v>1.5376570000000001</v>
      </c>
      <c r="V70" s="84">
        <v>1.566894</v>
      </c>
      <c r="W70" s="84">
        <v>1.595048</v>
      </c>
      <c r="X70" s="84">
        <v>1.6221190000000001</v>
      </c>
      <c r="Y70" s="84">
        <v>1.650274</v>
      </c>
      <c r="Z70" s="84">
        <v>1.678428</v>
      </c>
      <c r="AA70" s="84">
        <v>1.706582</v>
      </c>
      <c r="AB70" s="84">
        <v>1.7347360000000001</v>
      </c>
      <c r="AC70" s="84">
        <v>1.762891</v>
      </c>
      <c r="AD70" s="84">
        <v>1.791045</v>
      </c>
      <c r="AE70" s="84">
        <v>1.819199</v>
      </c>
      <c r="AF70" s="84">
        <v>1.848436</v>
      </c>
      <c r="AG70" s="84">
        <v>1.8765909999999999</v>
      </c>
      <c r="AH70" s="84">
        <v>1.9058280000000001</v>
      </c>
      <c r="AI70" s="84"/>
      <c r="AJ70" s="84"/>
      <c r="AK70" s="84"/>
    </row>
    <row r="71" spans="1:37">
      <c r="A71" s="7">
        <v>12</v>
      </c>
      <c r="B71" s="84">
        <v>1.00224</v>
      </c>
      <c r="C71" s="84">
        <v>1.01572</v>
      </c>
      <c r="D71" s="84">
        <v>1.027631</v>
      </c>
      <c r="E71" s="84">
        <v>1.039542</v>
      </c>
      <c r="F71" s="84">
        <v>1.0525370000000001</v>
      </c>
      <c r="G71" s="84">
        <v>1.066614</v>
      </c>
      <c r="H71" s="84">
        <v>1.0806910000000001</v>
      </c>
      <c r="I71" s="84">
        <v>1.0958509999999999</v>
      </c>
      <c r="J71" s="84">
        <v>1.1120939999999999</v>
      </c>
      <c r="K71" s="84">
        <v>1.1283369999999999</v>
      </c>
      <c r="L71" s="84">
        <v>1.145662</v>
      </c>
      <c r="M71" s="84">
        <v>1.1640710000000001</v>
      </c>
      <c r="N71" s="84">
        <v>1.18248</v>
      </c>
      <c r="O71" s="84">
        <v>1.2030540000000001</v>
      </c>
      <c r="P71" s="84">
        <v>1.222545</v>
      </c>
      <c r="Q71" s="84">
        <v>1.244202</v>
      </c>
      <c r="R71" s="84">
        <v>1.2658590000000001</v>
      </c>
      <c r="S71" s="84">
        <v>1.287517</v>
      </c>
      <c r="T71" s="84">
        <v>1.311339</v>
      </c>
      <c r="U71" s="84">
        <v>1.335162</v>
      </c>
      <c r="V71" s="84">
        <v>1.3600680000000001</v>
      </c>
      <c r="W71" s="84">
        <v>1.3849739999999999</v>
      </c>
      <c r="X71" s="84">
        <v>1.410962</v>
      </c>
      <c r="Y71" s="84">
        <v>1.438034</v>
      </c>
      <c r="Z71" s="84">
        <v>1.466188</v>
      </c>
      <c r="AA71" s="84">
        <v>1.495425</v>
      </c>
      <c r="AB71" s="84">
        <v>1.524662</v>
      </c>
      <c r="AC71" s="84">
        <v>1.5549820000000001</v>
      </c>
      <c r="AD71" s="84">
        <v>1.585302</v>
      </c>
      <c r="AE71" s="84">
        <v>1.6167050000000001</v>
      </c>
      <c r="AF71" s="84">
        <v>1.6491910000000001</v>
      </c>
      <c r="AG71" s="84">
        <v>1.6827589999999999</v>
      </c>
      <c r="AH71" s="84">
        <v>1.7163280000000001</v>
      </c>
      <c r="AI71" s="84"/>
      <c r="AJ71" s="84"/>
      <c r="AK71" s="84"/>
    </row>
    <row r="72" spans="1:37">
      <c r="A72" s="7">
        <v>13</v>
      </c>
      <c r="B72" s="84">
        <v>0.89964</v>
      </c>
      <c r="C72" s="84">
        <v>0.90959999999999996</v>
      </c>
      <c r="D72" s="84">
        <v>0.91718</v>
      </c>
      <c r="E72" s="84">
        <v>0.92584200000000005</v>
      </c>
      <c r="F72" s="84">
        <v>0.93558799999999998</v>
      </c>
      <c r="G72" s="84">
        <v>0.94641699999999995</v>
      </c>
      <c r="H72" s="84">
        <v>0.95832799999999996</v>
      </c>
      <c r="I72" s="84">
        <v>0.97023999999999999</v>
      </c>
      <c r="J72" s="84">
        <v>0.98323400000000005</v>
      </c>
      <c r="K72" s="84">
        <v>0.99731099999999995</v>
      </c>
      <c r="L72" s="84">
        <v>1.0124709999999999</v>
      </c>
      <c r="M72" s="84">
        <v>1.027631</v>
      </c>
      <c r="N72" s="84">
        <v>1.043874</v>
      </c>
      <c r="O72" s="84">
        <v>1.0611999999999999</v>
      </c>
      <c r="P72" s="84">
        <v>1.0796079999999999</v>
      </c>
      <c r="Q72" s="84">
        <v>1.0991</v>
      </c>
      <c r="R72" s="84">
        <v>1.1196740000000001</v>
      </c>
      <c r="S72" s="84">
        <v>1.1413310000000001</v>
      </c>
      <c r="T72" s="84">
        <v>1.1640710000000001</v>
      </c>
      <c r="U72" s="84">
        <v>1.1868110000000001</v>
      </c>
      <c r="V72" s="84">
        <v>1.209551</v>
      </c>
      <c r="W72" s="84">
        <v>1.232291</v>
      </c>
      <c r="X72" s="84">
        <v>1.255031</v>
      </c>
      <c r="Y72" s="84">
        <v>1.276688</v>
      </c>
      <c r="Z72" s="84">
        <v>1.299428</v>
      </c>
      <c r="AA72" s="84">
        <v>1.322168</v>
      </c>
      <c r="AB72" s="84">
        <v>1.344908</v>
      </c>
      <c r="AC72" s="84">
        <v>1.367648</v>
      </c>
      <c r="AD72" s="84">
        <v>1.3914709999999999</v>
      </c>
      <c r="AE72" s="84">
        <v>1.4142110000000001</v>
      </c>
      <c r="AF72" s="84">
        <v>1.438034</v>
      </c>
      <c r="AG72" s="84">
        <v>1.460774</v>
      </c>
      <c r="AH72" s="84">
        <v>1.4845969999999999</v>
      </c>
      <c r="AI72" s="84"/>
      <c r="AJ72" s="84"/>
      <c r="AK72" s="84"/>
    </row>
    <row r="73" spans="1:37">
      <c r="A73" s="7">
        <v>14</v>
      </c>
      <c r="B73" s="84">
        <v>0.80784</v>
      </c>
      <c r="C73" s="84">
        <v>0.81539099999999998</v>
      </c>
      <c r="D73" s="84">
        <v>0.82188799999999995</v>
      </c>
      <c r="E73" s="84">
        <v>0.82838500000000004</v>
      </c>
      <c r="F73" s="84">
        <v>0.83704800000000001</v>
      </c>
      <c r="G73" s="84">
        <v>0.84571099999999999</v>
      </c>
      <c r="H73" s="84">
        <v>0.85653999999999997</v>
      </c>
      <c r="I73" s="84">
        <v>0.86736800000000003</v>
      </c>
      <c r="J73" s="84">
        <v>0.87927999999999995</v>
      </c>
      <c r="K73" s="84">
        <v>0.89119099999999996</v>
      </c>
      <c r="L73" s="84">
        <v>0.90526799999999996</v>
      </c>
      <c r="M73" s="84">
        <v>0.92042800000000002</v>
      </c>
      <c r="N73" s="84">
        <v>0.93558799999999998</v>
      </c>
      <c r="O73" s="84">
        <v>0.95183099999999998</v>
      </c>
      <c r="P73" s="84">
        <v>0.96915700000000005</v>
      </c>
      <c r="Q73" s="84">
        <v>0.98756500000000003</v>
      </c>
      <c r="R73" s="84">
        <v>1.00814</v>
      </c>
      <c r="S73" s="84">
        <v>1.0297970000000001</v>
      </c>
      <c r="T73" s="84">
        <v>1.0525370000000001</v>
      </c>
      <c r="U73" s="84">
        <v>1.0741940000000001</v>
      </c>
      <c r="V73" s="84">
        <v>1.0958509999999999</v>
      </c>
      <c r="W73" s="84">
        <v>1.116425</v>
      </c>
      <c r="X73" s="84">
        <v>1.1359170000000001</v>
      </c>
      <c r="Y73" s="84">
        <v>1.155408</v>
      </c>
      <c r="Z73" s="84">
        <v>1.1738170000000001</v>
      </c>
      <c r="AA73" s="84">
        <v>1.1911419999999999</v>
      </c>
      <c r="AB73" s="84">
        <v>1.2084680000000001</v>
      </c>
      <c r="AC73" s="84">
        <v>1.2247110000000001</v>
      </c>
      <c r="AD73" s="84">
        <v>1.2420370000000001</v>
      </c>
      <c r="AE73" s="84">
        <v>1.2571969999999999</v>
      </c>
      <c r="AF73" s="84">
        <v>1.272357</v>
      </c>
      <c r="AG73" s="84">
        <v>1.287517</v>
      </c>
      <c r="AH73" s="84">
        <v>1.3015939999999999</v>
      </c>
      <c r="AI73" s="84"/>
      <c r="AJ73" s="84"/>
      <c r="AK73" s="84"/>
    </row>
    <row r="74" spans="1:37">
      <c r="A74" s="7">
        <v>15</v>
      </c>
      <c r="B74" s="84">
        <v>0.71279999999999999</v>
      </c>
      <c r="C74" s="84">
        <v>0.72118300000000002</v>
      </c>
      <c r="D74" s="84">
        <v>0.72984499999999997</v>
      </c>
      <c r="E74" s="84">
        <v>0.73850800000000005</v>
      </c>
      <c r="F74" s="84">
        <v>0.74717100000000003</v>
      </c>
      <c r="G74" s="84">
        <v>0.75691699999999995</v>
      </c>
      <c r="H74" s="84">
        <v>0.76774500000000001</v>
      </c>
      <c r="I74" s="84">
        <v>0.77965700000000004</v>
      </c>
      <c r="J74" s="84">
        <v>0.79156800000000005</v>
      </c>
      <c r="K74" s="84">
        <v>0.80347999999999997</v>
      </c>
      <c r="L74" s="84">
        <v>0.81755699999999998</v>
      </c>
      <c r="M74" s="84">
        <v>0.83055100000000004</v>
      </c>
      <c r="N74" s="84">
        <v>0.84571099999999999</v>
      </c>
      <c r="O74" s="84">
        <v>0.86087100000000005</v>
      </c>
      <c r="P74" s="84">
        <v>0.87711399999999995</v>
      </c>
      <c r="Q74" s="84">
        <v>0.89335699999999996</v>
      </c>
      <c r="R74" s="84">
        <v>0.91176500000000005</v>
      </c>
      <c r="S74" s="84">
        <v>0.931257</v>
      </c>
      <c r="T74" s="84">
        <v>0.95074800000000004</v>
      </c>
      <c r="U74" s="84">
        <v>0.97023999999999999</v>
      </c>
      <c r="V74" s="84">
        <v>0.98973100000000003</v>
      </c>
      <c r="W74" s="84">
        <v>1.00814</v>
      </c>
      <c r="X74" s="84">
        <v>1.0254650000000001</v>
      </c>
      <c r="Y74" s="84">
        <v>1.042791</v>
      </c>
      <c r="Z74" s="84">
        <v>1.060117</v>
      </c>
      <c r="AA74" s="84">
        <v>1.07636</v>
      </c>
      <c r="AB74" s="84">
        <v>1.0926020000000001</v>
      </c>
      <c r="AC74" s="84">
        <v>1.1088450000000001</v>
      </c>
      <c r="AD74" s="84">
        <v>1.1240049999999999</v>
      </c>
      <c r="AE74" s="84">
        <v>1.139165</v>
      </c>
      <c r="AF74" s="84">
        <v>1.154325</v>
      </c>
      <c r="AG74" s="84">
        <v>1.1684019999999999</v>
      </c>
      <c r="AH74" s="84">
        <v>1.183562</v>
      </c>
      <c r="AI74" s="84"/>
      <c r="AJ74" s="84"/>
      <c r="AK74" s="84"/>
    </row>
    <row r="75" spans="1:37">
      <c r="A75" s="7">
        <v>16</v>
      </c>
      <c r="B75" s="84">
        <v>0.61883999999999995</v>
      </c>
      <c r="C75" s="84">
        <v>0.63347100000000001</v>
      </c>
      <c r="D75" s="84">
        <v>0.64538300000000004</v>
      </c>
      <c r="E75" s="84">
        <v>0.65729400000000004</v>
      </c>
      <c r="F75" s="84">
        <v>0.67028799999999999</v>
      </c>
      <c r="G75" s="84">
        <v>0.68328299999999997</v>
      </c>
      <c r="H75" s="84">
        <v>0.69627700000000003</v>
      </c>
      <c r="I75" s="84">
        <v>0.70927099999999998</v>
      </c>
      <c r="J75" s="84">
        <v>0.72226500000000005</v>
      </c>
      <c r="K75" s="84">
        <v>0.73634299999999997</v>
      </c>
      <c r="L75" s="84">
        <v>0.75041999999999998</v>
      </c>
      <c r="M75" s="84">
        <v>0.76449699999999998</v>
      </c>
      <c r="N75" s="84">
        <v>0.77857399999999999</v>
      </c>
      <c r="O75" s="84">
        <v>0.79265099999999999</v>
      </c>
      <c r="P75" s="84">
        <v>0.80781099999999995</v>
      </c>
      <c r="Q75" s="84">
        <v>0.82297100000000001</v>
      </c>
      <c r="R75" s="84">
        <v>0.83704800000000001</v>
      </c>
      <c r="S75" s="84">
        <v>0.85220799999999997</v>
      </c>
      <c r="T75" s="84">
        <v>0.86736800000000003</v>
      </c>
      <c r="U75" s="84">
        <v>0.88361100000000004</v>
      </c>
      <c r="V75" s="84">
        <v>0.89985400000000004</v>
      </c>
      <c r="W75" s="84">
        <v>0.91609700000000005</v>
      </c>
      <c r="X75" s="84">
        <v>0.93342199999999997</v>
      </c>
      <c r="Y75" s="84">
        <v>0.95074800000000004</v>
      </c>
      <c r="Z75" s="84">
        <v>0.96807399999999999</v>
      </c>
      <c r="AA75" s="84">
        <v>0.98648199999999997</v>
      </c>
      <c r="AB75" s="84">
        <v>1.004891</v>
      </c>
      <c r="AC75" s="84">
        <v>1.0233000000000001</v>
      </c>
      <c r="AD75" s="84">
        <v>1.042791</v>
      </c>
      <c r="AE75" s="84">
        <v>1.0622819999999999</v>
      </c>
      <c r="AF75" s="84">
        <v>1.082857</v>
      </c>
      <c r="AG75" s="84">
        <v>1.1034310000000001</v>
      </c>
      <c r="AH75" s="84">
        <v>1.1240049999999999</v>
      </c>
      <c r="AI75" s="84"/>
      <c r="AJ75" s="84"/>
      <c r="AK75" s="84"/>
    </row>
    <row r="76" spans="1:37">
      <c r="A76" s="7">
        <v>17</v>
      </c>
      <c r="B76" s="84">
        <v>0.52812000000000003</v>
      </c>
      <c r="C76" s="84">
        <v>0.54900800000000005</v>
      </c>
      <c r="D76" s="84">
        <v>0.56850000000000001</v>
      </c>
      <c r="E76" s="84">
        <v>0.58690799999999999</v>
      </c>
      <c r="F76" s="84">
        <v>0.60531699999999999</v>
      </c>
      <c r="G76" s="84">
        <v>0.62264299999999995</v>
      </c>
      <c r="H76" s="84">
        <v>0.63996799999999998</v>
      </c>
      <c r="I76" s="84">
        <v>0.65729400000000004</v>
      </c>
      <c r="J76" s="84">
        <v>0.67353700000000005</v>
      </c>
      <c r="K76" s="84">
        <v>0.68977999999999995</v>
      </c>
      <c r="L76" s="84">
        <v>0.70494000000000001</v>
      </c>
      <c r="M76" s="84">
        <v>0.72009999999999996</v>
      </c>
      <c r="N76" s="84">
        <v>0.73417699999999997</v>
      </c>
      <c r="O76" s="84">
        <v>0.74825399999999997</v>
      </c>
      <c r="P76" s="84">
        <v>0.76124800000000004</v>
      </c>
      <c r="Q76" s="84">
        <v>0.77424300000000001</v>
      </c>
      <c r="R76" s="84">
        <v>0.78507099999999996</v>
      </c>
      <c r="S76" s="84">
        <v>0.794817</v>
      </c>
      <c r="T76" s="84">
        <v>0.80347999999999997</v>
      </c>
      <c r="U76" s="84">
        <v>0.81430800000000003</v>
      </c>
      <c r="V76" s="84">
        <v>0.82621999999999995</v>
      </c>
      <c r="W76" s="84">
        <v>0.84138000000000002</v>
      </c>
      <c r="X76" s="84">
        <v>0.85870500000000005</v>
      </c>
      <c r="Y76" s="84">
        <v>0.87711399999999995</v>
      </c>
      <c r="Z76" s="84">
        <v>0.89877099999999999</v>
      </c>
      <c r="AA76" s="84">
        <v>0.92042800000000002</v>
      </c>
      <c r="AB76" s="84">
        <v>0.94533400000000001</v>
      </c>
      <c r="AC76" s="84">
        <v>0.97132200000000002</v>
      </c>
      <c r="AD76" s="84">
        <v>0.998394</v>
      </c>
      <c r="AE76" s="84">
        <v>1.027631</v>
      </c>
      <c r="AF76" s="84">
        <v>1.0579510000000001</v>
      </c>
      <c r="AG76" s="84">
        <v>1.0904370000000001</v>
      </c>
      <c r="AH76" s="84">
        <v>1.1240049999999999</v>
      </c>
      <c r="AI76" s="84"/>
      <c r="AJ76" s="84"/>
      <c r="AK76" s="84"/>
    </row>
    <row r="77" spans="1:37">
      <c r="A77" s="7">
        <v>18</v>
      </c>
      <c r="B77" s="84">
        <v>0.43847999999999998</v>
      </c>
      <c r="C77" s="84">
        <v>0.46995999999999999</v>
      </c>
      <c r="D77" s="84">
        <v>0.499197</v>
      </c>
      <c r="E77" s="84">
        <v>0.52626799999999996</v>
      </c>
      <c r="F77" s="84">
        <v>0.552257</v>
      </c>
      <c r="G77" s="84">
        <v>0.57716299999999998</v>
      </c>
      <c r="H77" s="84">
        <v>0.60098499999999999</v>
      </c>
      <c r="I77" s="84">
        <v>0.62264299999999995</v>
      </c>
      <c r="J77" s="84">
        <v>0.64321700000000004</v>
      </c>
      <c r="K77" s="84">
        <v>0.66270799999999996</v>
      </c>
      <c r="L77" s="84">
        <v>0.68111699999999997</v>
      </c>
      <c r="M77" s="84">
        <v>0.69735999999999998</v>
      </c>
      <c r="N77" s="84">
        <v>0.71252000000000004</v>
      </c>
      <c r="O77" s="84">
        <v>0.72551399999999999</v>
      </c>
      <c r="P77" s="84">
        <v>0.73850800000000005</v>
      </c>
      <c r="Q77" s="84">
        <v>0.74825399999999997</v>
      </c>
      <c r="R77" s="84">
        <v>0.753668</v>
      </c>
      <c r="S77" s="84">
        <v>0.75583400000000001</v>
      </c>
      <c r="T77" s="84">
        <v>0.75800000000000001</v>
      </c>
      <c r="U77" s="84">
        <v>0.76233099999999998</v>
      </c>
      <c r="V77" s="84">
        <v>0.76991100000000001</v>
      </c>
      <c r="W77" s="84">
        <v>0.78290499999999996</v>
      </c>
      <c r="X77" s="84">
        <v>0.80239700000000003</v>
      </c>
      <c r="Y77" s="84">
        <v>0.82513700000000001</v>
      </c>
      <c r="Z77" s="84">
        <v>0.85112500000000002</v>
      </c>
      <c r="AA77" s="84">
        <v>0.88036300000000001</v>
      </c>
      <c r="AB77" s="84">
        <v>0.91393100000000005</v>
      </c>
      <c r="AC77" s="84">
        <v>0.94966499999999998</v>
      </c>
      <c r="AD77" s="84">
        <v>0.98973100000000003</v>
      </c>
      <c r="AE77" s="84">
        <v>1.033045</v>
      </c>
      <c r="AF77" s="84">
        <v>1.0796079999999999</v>
      </c>
      <c r="AG77" s="84">
        <v>1.1305019999999999</v>
      </c>
      <c r="AH77" s="84">
        <v>1.183562</v>
      </c>
      <c r="AI77" s="84"/>
      <c r="AJ77" s="84"/>
      <c r="AK77" s="84"/>
    </row>
    <row r="78" spans="1:37">
      <c r="A78" s="7">
        <v>19</v>
      </c>
      <c r="B78" s="84">
        <v>0.34992000000000001</v>
      </c>
      <c r="C78" s="84">
        <v>0.39524300000000001</v>
      </c>
      <c r="D78" s="84">
        <v>0.43639099999999997</v>
      </c>
      <c r="E78" s="84">
        <v>0.47537400000000002</v>
      </c>
      <c r="F78" s="84">
        <v>0.51219099999999995</v>
      </c>
      <c r="G78" s="84">
        <v>0.54576000000000002</v>
      </c>
      <c r="H78" s="84">
        <v>0.57716299999999998</v>
      </c>
      <c r="I78" s="84">
        <v>0.60640000000000005</v>
      </c>
      <c r="J78" s="84">
        <v>0.63238799999999995</v>
      </c>
      <c r="K78" s="84">
        <v>0.65621099999999999</v>
      </c>
      <c r="L78" s="84">
        <v>0.67786800000000003</v>
      </c>
      <c r="M78" s="84">
        <v>0.69627700000000003</v>
      </c>
      <c r="N78" s="84">
        <v>0.71360299999999999</v>
      </c>
      <c r="O78" s="84">
        <v>0.72659700000000005</v>
      </c>
      <c r="P78" s="84">
        <v>0.73850800000000005</v>
      </c>
      <c r="Q78" s="84">
        <v>0.74500500000000003</v>
      </c>
      <c r="R78" s="84">
        <v>0.743923</v>
      </c>
      <c r="S78" s="84">
        <v>0.73850800000000005</v>
      </c>
      <c r="T78" s="84">
        <v>0.73201099999999997</v>
      </c>
      <c r="U78" s="84">
        <v>0.72767999999999999</v>
      </c>
      <c r="V78" s="84">
        <v>0.72984499999999997</v>
      </c>
      <c r="W78" s="84">
        <v>0.741757</v>
      </c>
      <c r="X78" s="84">
        <v>0.76341400000000004</v>
      </c>
      <c r="Y78" s="84">
        <v>0.79156800000000005</v>
      </c>
      <c r="Z78" s="84">
        <v>0.82513700000000001</v>
      </c>
      <c r="AA78" s="84">
        <v>0.86412</v>
      </c>
      <c r="AB78" s="84">
        <v>0.90959999999999996</v>
      </c>
      <c r="AC78" s="84">
        <v>0.96049399999999996</v>
      </c>
      <c r="AD78" s="84">
        <v>1.0178849999999999</v>
      </c>
      <c r="AE78" s="84">
        <v>1.0806910000000001</v>
      </c>
      <c r="AF78" s="84">
        <v>1.148911</v>
      </c>
      <c r="AG78" s="84">
        <v>1.222545</v>
      </c>
      <c r="AH78" s="84">
        <v>1.3026770000000001</v>
      </c>
      <c r="AI78" s="84"/>
      <c r="AJ78" s="84"/>
      <c r="AK78" s="84"/>
    </row>
    <row r="79" spans="1:37">
      <c r="A79" s="7">
        <v>20</v>
      </c>
      <c r="B79" s="84">
        <v>0.2646</v>
      </c>
      <c r="C79" s="84">
        <v>0.32594000000000001</v>
      </c>
      <c r="D79" s="84">
        <v>0.38224799999999998</v>
      </c>
      <c r="E79" s="84">
        <v>0.43530799999999997</v>
      </c>
      <c r="F79" s="84">
        <v>0.484037</v>
      </c>
      <c r="G79" s="84">
        <v>0.52951700000000002</v>
      </c>
      <c r="H79" s="84">
        <v>0.57066499999999998</v>
      </c>
      <c r="I79" s="84">
        <v>0.607483</v>
      </c>
      <c r="J79" s="84">
        <v>0.64105100000000004</v>
      </c>
      <c r="K79" s="84">
        <v>0.67137100000000005</v>
      </c>
      <c r="L79" s="84">
        <v>0.69627700000000003</v>
      </c>
      <c r="M79" s="84">
        <v>0.71901700000000002</v>
      </c>
      <c r="N79" s="84">
        <v>0.73634299999999997</v>
      </c>
      <c r="O79" s="84">
        <v>0.75041999999999998</v>
      </c>
      <c r="P79" s="84">
        <v>0.76124800000000004</v>
      </c>
      <c r="Q79" s="84">
        <v>0.76449699999999998</v>
      </c>
      <c r="R79" s="84">
        <v>0.75691699999999995</v>
      </c>
      <c r="S79" s="84">
        <v>0.74067400000000005</v>
      </c>
      <c r="T79" s="84">
        <v>0.72443100000000005</v>
      </c>
      <c r="U79" s="84">
        <v>0.71035400000000004</v>
      </c>
      <c r="V79" s="84">
        <v>0.70602299999999996</v>
      </c>
      <c r="W79" s="84">
        <v>0.71685100000000002</v>
      </c>
      <c r="X79" s="84">
        <v>0.74283999999999994</v>
      </c>
      <c r="Y79" s="84">
        <v>0.77749100000000004</v>
      </c>
      <c r="Z79" s="84">
        <v>0.82188799999999995</v>
      </c>
      <c r="AA79" s="84">
        <v>0.873865</v>
      </c>
      <c r="AB79" s="84">
        <v>0.93450500000000003</v>
      </c>
      <c r="AC79" s="84">
        <v>1.003808</v>
      </c>
      <c r="AD79" s="84">
        <v>1.081774</v>
      </c>
      <c r="AE79" s="84">
        <v>1.1684019999999999</v>
      </c>
      <c r="AF79" s="84">
        <v>1.264777</v>
      </c>
      <c r="AG79" s="84">
        <v>1.3687309999999999</v>
      </c>
      <c r="AH79" s="84">
        <v>1.4813480000000001</v>
      </c>
      <c r="AI79" s="84"/>
      <c r="AJ79" s="84"/>
      <c r="AK79" s="84"/>
    </row>
    <row r="80" spans="1:37">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row>
    <row r="81" spans="1:37">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row>
    <row r="82" spans="1:37">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row>
    <row r="83" spans="1:37">
      <c r="A83" s="8" t="s">
        <v>17</v>
      </c>
      <c r="B83" s="103">
        <v>0</v>
      </c>
      <c r="C83" s="103">
        <v>5</v>
      </c>
      <c r="D83" s="103">
        <v>10</v>
      </c>
      <c r="E83" s="103">
        <v>15</v>
      </c>
      <c r="F83" s="103">
        <v>20</v>
      </c>
      <c r="G83" s="103">
        <v>25</v>
      </c>
      <c r="H83" s="103">
        <v>30</v>
      </c>
      <c r="I83" s="103">
        <v>35</v>
      </c>
      <c r="J83" s="103">
        <v>40</v>
      </c>
      <c r="K83" s="103">
        <v>45</v>
      </c>
      <c r="L83" s="103">
        <v>50</v>
      </c>
      <c r="M83" s="103">
        <v>55</v>
      </c>
      <c r="N83" s="103">
        <v>60</v>
      </c>
      <c r="O83" s="103">
        <v>65</v>
      </c>
      <c r="P83" s="103">
        <v>70</v>
      </c>
      <c r="Q83" s="103">
        <v>75</v>
      </c>
      <c r="R83" s="103">
        <v>80</v>
      </c>
      <c r="S83" s="84"/>
      <c r="T83" s="84"/>
      <c r="U83" s="84"/>
      <c r="V83" s="84"/>
      <c r="W83" s="84"/>
      <c r="X83" s="84"/>
      <c r="Y83" s="84"/>
      <c r="Z83" s="84"/>
      <c r="AA83" s="84"/>
      <c r="AB83" s="84"/>
      <c r="AC83" s="84"/>
      <c r="AD83" s="84"/>
      <c r="AE83" s="84"/>
      <c r="AF83" s="84"/>
      <c r="AG83" s="84"/>
      <c r="AH83" s="84"/>
      <c r="AI83" s="84"/>
      <c r="AJ83" s="84"/>
      <c r="AK83" s="84"/>
    </row>
    <row r="84" spans="1:37">
      <c r="A84" s="7">
        <v>4.5</v>
      </c>
      <c r="B84" s="84">
        <v>5.2421899999999999</v>
      </c>
      <c r="C84" s="84">
        <v>5.3203100000000001</v>
      </c>
      <c r="D84" s="84">
        <v>5.4140600000000001</v>
      </c>
      <c r="E84" s="84">
        <v>5.5</v>
      </c>
      <c r="F84" s="84">
        <v>5.59375</v>
      </c>
      <c r="G84" s="84">
        <v>5.6953100000000001</v>
      </c>
      <c r="H84" s="84">
        <v>5.7968799999999998</v>
      </c>
      <c r="I84" s="84">
        <v>5.8984399999999999</v>
      </c>
      <c r="J84" s="84">
        <v>6.0078100000000001</v>
      </c>
      <c r="K84" s="84">
        <v>6.1093799999999998</v>
      </c>
      <c r="L84" s="84">
        <v>6.2265600000000001</v>
      </c>
      <c r="M84" s="84">
        <v>6.34375</v>
      </c>
      <c r="N84" s="84">
        <v>6.4609399999999999</v>
      </c>
      <c r="O84" s="84">
        <v>6.5859399999999999</v>
      </c>
      <c r="P84" s="84">
        <v>6.7109399999999999</v>
      </c>
      <c r="Q84" s="84">
        <v>6.8359399999999999</v>
      </c>
      <c r="R84" s="84">
        <v>6.96875</v>
      </c>
      <c r="S84" s="84"/>
      <c r="T84" s="84"/>
      <c r="U84" s="84"/>
      <c r="V84" s="84"/>
      <c r="W84" s="84"/>
      <c r="X84" s="84"/>
      <c r="Y84" s="84"/>
      <c r="Z84" s="84"/>
      <c r="AA84" s="84"/>
      <c r="AB84" s="84"/>
      <c r="AC84" s="84"/>
      <c r="AD84" s="84"/>
      <c r="AE84" s="84"/>
      <c r="AF84" s="84"/>
      <c r="AG84" s="84"/>
      <c r="AH84" s="84"/>
      <c r="AI84" s="84"/>
      <c r="AJ84" s="84"/>
      <c r="AK84" s="84"/>
    </row>
    <row r="85" spans="1:37">
      <c r="A85" s="7">
        <v>5</v>
      </c>
      <c r="B85" s="84">
        <v>4.7656299999999998</v>
      </c>
      <c r="C85" s="84">
        <v>4.84375</v>
      </c>
      <c r="D85" s="84">
        <v>4.9218799999999998</v>
      </c>
      <c r="E85" s="84">
        <v>5</v>
      </c>
      <c r="F85" s="84">
        <v>5.0781299999999998</v>
      </c>
      <c r="G85" s="84">
        <v>5.1640600000000001</v>
      </c>
      <c r="H85" s="84">
        <v>5.25</v>
      </c>
      <c r="I85" s="84">
        <v>5.34375</v>
      </c>
      <c r="J85" s="84">
        <v>5.4375</v>
      </c>
      <c r="K85" s="84">
        <v>5.53125</v>
      </c>
      <c r="L85" s="84">
        <v>5.6328100000000001</v>
      </c>
      <c r="M85" s="84">
        <v>5.7265600000000001</v>
      </c>
      <c r="N85" s="84">
        <v>5.8359399999999999</v>
      </c>
      <c r="O85" s="84">
        <v>5.9375</v>
      </c>
      <c r="P85" s="84">
        <v>6.0468799999999998</v>
      </c>
      <c r="Q85" s="84">
        <v>6.1640600000000001</v>
      </c>
      <c r="R85" s="84">
        <v>6.2734399999999999</v>
      </c>
      <c r="S85" s="84"/>
      <c r="T85" s="84"/>
      <c r="U85" s="84"/>
      <c r="V85" s="84"/>
      <c r="W85" s="84"/>
      <c r="X85" s="84"/>
      <c r="Y85" s="84"/>
      <c r="Z85" s="84"/>
      <c r="AA85" s="84"/>
      <c r="AB85" s="84"/>
      <c r="AC85" s="84"/>
      <c r="AD85" s="84"/>
      <c r="AE85" s="84"/>
      <c r="AF85" s="84"/>
      <c r="AG85" s="84"/>
      <c r="AH85" s="84"/>
      <c r="AI85" s="84"/>
      <c r="AJ85" s="84"/>
      <c r="AK85" s="84"/>
    </row>
    <row r="86" spans="1:37">
      <c r="A86" s="7">
        <v>5.5</v>
      </c>
      <c r="B86" s="84">
        <v>4.3281299999999998</v>
      </c>
      <c r="C86" s="84">
        <v>4.3906299999999998</v>
      </c>
      <c r="D86" s="84">
        <v>4.4531299999999998</v>
      </c>
      <c r="E86" s="84">
        <v>4.5234399999999999</v>
      </c>
      <c r="F86" s="84">
        <v>4.59375</v>
      </c>
      <c r="G86" s="84">
        <v>4.6718799999999998</v>
      </c>
      <c r="H86" s="84">
        <v>4.75</v>
      </c>
      <c r="I86" s="84">
        <v>4.8203100000000001</v>
      </c>
      <c r="J86" s="84">
        <v>4.90625</v>
      </c>
      <c r="K86" s="84">
        <v>4.9843799999999998</v>
      </c>
      <c r="L86" s="84">
        <v>5.0703100000000001</v>
      </c>
      <c r="M86" s="84">
        <v>5.15625</v>
      </c>
      <c r="N86" s="84">
        <v>5.25</v>
      </c>
      <c r="O86" s="84">
        <v>5.34375</v>
      </c>
      <c r="P86" s="84">
        <v>5.4296899999999999</v>
      </c>
      <c r="Q86" s="84">
        <v>5.53125</v>
      </c>
      <c r="R86" s="84">
        <v>5.625</v>
      </c>
      <c r="S86" s="84"/>
      <c r="T86" s="84"/>
      <c r="U86" s="84"/>
      <c r="V86" s="84"/>
      <c r="W86" s="84"/>
      <c r="X86" s="84"/>
      <c r="Y86" s="84"/>
      <c r="Z86" s="84"/>
      <c r="AA86" s="84"/>
      <c r="AB86" s="84"/>
      <c r="AC86" s="84"/>
      <c r="AD86" s="84"/>
      <c r="AE86" s="84"/>
      <c r="AF86" s="84"/>
      <c r="AG86" s="84"/>
      <c r="AH86" s="84"/>
      <c r="AI86" s="84"/>
      <c r="AJ86" s="84"/>
      <c r="AK86" s="84"/>
    </row>
    <row r="87" spans="1:37">
      <c r="A87" s="7">
        <v>6</v>
      </c>
      <c r="B87" s="84">
        <v>3.9140600000000001</v>
      </c>
      <c r="C87" s="84">
        <v>3.96875</v>
      </c>
      <c r="D87" s="84">
        <v>4.0234399999999999</v>
      </c>
      <c r="E87" s="84">
        <v>4.0859399999999999</v>
      </c>
      <c r="F87" s="84">
        <v>4.1484399999999999</v>
      </c>
      <c r="G87" s="84">
        <v>4.2109399999999999</v>
      </c>
      <c r="H87" s="84">
        <v>4.2734399999999999</v>
      </c>
      <c r="I87" s="84">
        <v>4.3359399999999999</v>
      </c>
      <c r="J87" s="84">
        <v>4.40625</v>
      </c>
      <c r="K87" s="84">
        <v>4.4765600000000001</v>
      </c>
      <c r="L87" s="84">
        <v>4.5546899999999999</v>
      </c>
      <c r="M87" s="84">
        <v>4.625</v>
      </c>
      <c r="N87" s="84">
        <v>4.7031299999999998</v>
      </c>
      <c r="O87" s="84">
        <v>4.78125</v>
      </c>
      <c r="P87" s="84">
        <v>4.8593799999999998</v>
      </c>
      <c r="Q87" s="84">
        <v>4.9453100000000001</v>
      </c>
      <c r="R87" s="84">
        <v>5.0234399999999999</v>
      </c>
      <c r="S87" s="84"/>
      <c r="T87" s="84"/>
      <c r="U87" s="84"/>
      <c r="V87" s="84"/>
      <c r="W87" s="84"/>
      <c r="X87" s="84"/>
      <c r="Y87" s="84"/>
      <c r="Z87" s="84"/>
      <c r="AA87" s="84"/>
      <c r="AB87" s="84"/>
      <c r="AC87" s="84"/>
      <c r="AD87" s="84"/>
      <c r="AE87" s="84"/>
      <c r="AF87" s="84"/>
      <c r="AG87" s="84"/>
      <c r="AH87" s="84"/>
      <c r="AI87" s="84"/>
      <c r="AJ87" s="84"/>
      <c r="AK87" s="84"/>
    </row>
    <row r="88" spans="1:37">
      <c r="A88" s="7">
        <v>6.5</v>
      </c>
      <c r="B88" s="84">
        <v>3.53125</v>
      </c>
      <c r="C88" s="84">
        <v>3.5781299999999998</v>
      </c>
      <c r="D88" s="84">
        <v>3.625</v>
      </c>
      <c r="E88" s="84">
        <v>3.6718799999999998</v>
      </c>
      <c r="F88" s="84">
        <v>3.7265600000000001</v>
      </c>
      <c r="G88" s="84">
        <v>3.78125</v>
      </c>
      <c r="H88" s="84">
        <v>3.8359399999999999</v>
      </c>
      <c r="I88" s="84">
        <v>3.8906299999999998</v>
      </c>
      <c r="J88" s="84">
        <v>3.9453100000000001</v>
      </c>
      <c r="K88" s="84">
        <v>4.0078100000000001</v>
      </c>
      <c r="L88" s="84">
        <v>4.0703100000000001</v>
      </c>
      <c r="M88" s="84">
        <v>4.1328100000000001</v>
      </c>
      <c r="N88" s="84">
        <v>4.1953100000000001</v>
      </c>
      <c r="O88" s="84">
        <v>4.2578100000000001</v>
      </c>
      <c r="P88" s="84">
        <v>4.3281299999999998</v>
      </c>
      <c r="Q88" s="84">
        <v>4.3984399999999999</v>
      </c>
      <c r="R88" s="84">
        <v>4.46875</v>
      </c>
      <c r="S88" s="84"/>
      <c r="T88" s="84"/>
      <c r="U88" s="84"/>
      <c r="V88" s="84"/>
      <c r="W88" s="84"/>
      <c r="X88" s="84"/>
      <c r="Y88" s="84"/>
      <c r="Z88" s="84"/>
      <c r="AA88" s="84"/>
      <c r="AB88" s="84"/>
      <c r="AC88" s="84"/>
      <c r="AD88" s="84"/>
      <c r="AE88" s="84"/>
      <c r="AF88" s="84"/>
      <c r="AG88" s="84"/>
      <c r="AH88" s="84"/>
      <c r="AI88" s="84"/>
      <c r="AJ88" s="84"/>
      <c r="AK88" s="84"/>
    </row>
    <row r="89" spans="1:37">
      <c r="A89" s="7">
        <v>7</v>
      </c>
      <c r="B89" s="84">
        <v>3.1718799999999998</v>
      </c>
      <c r="C89" s="84">
        <v>3.2109399999999999</v>
      </c>
      <c r="D89" s="84">
        <v>3.2578100000000001</v>
      </c>
      <c r="E89" s="84">
        <v>3.2968799999999998</v>
      </c>
      <c r="F89" s="84">
        <v>3.34375</v>
      </c>
      <c r="G89" s="84">
        <v>3.3828100000000001</v>
      </c>
      <c r="H89" s="84">
        <v>3.4296899999999999</v>
      </c>
      <c r="I89" s="84">
        <v>3.4765600000000001</v>
      </c>
      <c r="J89" s="84">
        <v>3.5234399999999999</v>
      </c>
      <c r="K89" s="84">
        <v>3.5781299999999998</v>
      </c>
      <c r="L89" s="84">
        <v>3.625</v>
      </c>
      <c r="M89" s="84">
        <v>3.6796899999999999</v>
      </c>
      <c r="N89" s="84">
        <v>3.7343799999999998</v>
      </c>
      <c r="O89" s="84">
        <v>3.78125</v>
      </c>
      <c r="P89" s="84">
        <v>3.84375</v>
      </c>
      <c r="Q89" s="84">
        <v>3.8984399999999999</v>
      </c>
      <c r="R89" s="84">
        <v>3.9531299999999998</v>
      </c>
      <c r="S89" s="84"/>
      <c r="T89" s="84"/>
      <c r="U89" s="84"/>
      <c r="V89" s="84"/>
      <c r="W89" s="84"/>
      <c r="X89" s="84"/>
      <c r="Y89" s="84"/>
      <c r="Z89" s="84"/>
      <c r="AA89" s="84"/>
      <c r="AB89" s="84"/>
      <c r="AC89" s="84"/>
      <c r="AD89" s="84"/>
      <c r="AE89" s="84"/>
      <c r="AF89" s="84"/>
      <c r="AG89" s="84"/>
      <c r="AH89" s="84"/>
      <c r="AI89" s="84"/>
      <c r="AJ89" s="84"/>
      <c r="AK89" s="84"/>
    </row>
    <row r="90" spans="1:37">
      <c r="A90" s="7">
        <v>7.5</v>
      </c>
      <c r="B90" s="84">
        <v>2.8515600000000001</v>
      </c>
      <c r="C90" s="84">
        <v>2.8828100000000001</v>
      </c>
      <c r="D90" s="84">
        <v>2.9140600000000001</v>
      </c>
      <c r="E90" s="84">
        <v>2.9531299999999998</v>
      </c>
      <c r="F90" s="84">
        <v>2.9843799999999998</v>
      </c>
      <c r="G90" s="84">
        <v>3.0234399999999999</v>
      </c>
      <c r="H90" s="84">
        <v>3.0625</v>
      </c>
      <c r="I90" s="84">
        <v>3.1015600000000001</v>
      </c>
      <c r="J90" s="84">
        <v>3.1406299999999998</v>
      </c>
      <c r="K90" s="84">
        <v>3.1796899999999999</v>
      </c>
      <c r="L90" s="84">
        <v>3.21875</v>
      </c>
      <c r="M90" s="84">
        <v>3.2656299999999998</v>
      </c>
      <c r="N90" s="84">
        <v>3.3046899999999999</v>
      </c>
      <c r="O90" s="84">
        <v>3.3515600000000001</v>
      </c>
      <c r="P90" s="84">
        <v>3.3984399999999999</v>
      </c>
      <c r="Q90" s="84">
        <v>3.4453100000000001</v>
      </c>
      <c r="R90" s="84">
        <v>3.4921899999999999</v>
      </c>
      <c r="S90" s="84"/>
      <c r="T90" s="84"/>
      <c r="U90" s="84"/>
      <c r="V90" s="84"/>
      <c r="W90" s="84"/>
      <c r="X90" s="84"/>
      <c r="Y90" s="84"/>
      <c r="Z90" s="84"/>
      <c r="AA90" s="84"/>
      <c r="AB90" s="84"/>
      <c r="AC90" s="84"/>
      <c r="AD90" s="84"/>
      <c r="AE90" s="84"/>
      <c r="AF90" s="84"/>
      <c r="AG90" s="84"/>
      <c r="AH90" s="84"/>
      <c r="AI90" s="84"/>
      <c r="AJ90" s="84"/>
      <c r="AK90" s="84"/>
    </row>
    <row r="91" spans="1:37">
      <c r="A91" s="7">
        <v>8</v>
      </c>
      <c r="B91" s="84">
        <v>2.5546899999999999</v>
      </c>
      <c r="C91" s="84">
        <v>2.5781299999999998</v>
      </c>
      <c r="D91" s="84">
        <v>2.6093799999999998</v>
      </c>
      <c r="E91" s="84">
        <v>2.6328100000000001</v>
      </c>
      <c r="F91" s="84">
        <v>2.6640600000000001</v>
      </c>
      <c r="G91" s="84">
        <v>2.6953100000000001</v>
      </c>
      <c r="H91" s="84">
        <v>2.7265600000000001</v>
      </c>
      <c r="I91" s="84">
        <v>2.7578100000000001</v>
      </c>
      <c r="J91" s="84">
        <v>2.7890600000000001</v>
      </c>
      <c r="K91" s="84">
        <v>2.8203100000000001</v>
      </c>
      <c r="L91" s="84">
        <v>2.8515600000000001</v>
      </c>
      <c r="M91" s="84">
        <v>2.8828100000000001</v>
      </c>
      <c r="N91" s="84">
        <v>2.9218799999999998</v>
      </c>
      <c r="O91" s="84">
        <v>2.9531299999999998</v>
      </c>
      <c r="P91" s="84">
        <v>2.9921899999999999</v>
      </c>
      <c r="Q91" s="84">
        <v>3.03125</v>
      </c>
      <c r="R91" s="84">
        <v>3.0703100000000001</v>
      </c>
      <c r="S91" s="84"/>
      <c r="T91" s="84"/>
      <c r="U91" s="84"/>
      <c r="V91" s="84"/>
      <c r="W91" s="84"/>
      <c r="X91" s="84"/>
      <c r="Y91" s="84"/>
      <c r="Z91" s="84"/>
      <c r="AA91" s="84"/>
      <c r="AB91" s="84"/>
      <c r="AC91" s="84"/>
      <c r="AD91" s="84"/>
      <c r="AE91" s="84"/>
      <c r="AF91" s="84"/>
      <c r="AG91" s="84"/>
      <c r="AH91" s="84"/>
      <c r="AI91" s="84"/>
      <c r="AJ91" s="84"/>
      <c r="AK91" s="84"/>
    </row>
    <row r="92" spans="1:37">
      <c r="A92" s="7">
        <v>8.5</v>
      </c>
      <c r="B92" s="84">
        <v>2.28125</v>
      </c>
      <c r="C92" s="84">
        <v>2.3046899999999999</v>
      </c>
      <c r="D92" s="84">
        <v>2.3281299999999998</v>
      </c>
      <c r="E92" s="84">
        <v>2.3515600000000001</v>
      </c>
      <c r="F92" s="84">
        <v>2.375</v>
      </c>
      <c r="G92" s="84">
        <v>2.3984399999999999</v>
      </c>
      <c r="H92" s="84">
        <v>2.4218799999999998</v>
      </c>
      <c r="I92" s="84">
        <v>2.4453100000000001</v>
      </c>
      <c r="J92" s="84">
        <v>2.46875</v>
      </c>
      <c r="K92" s="84">
        <v>2.5</v>
      </c>
      <c r="L92" s="84">
        <v>2.5234399999999999</v>
      </c>
      <c r="M92" s="84">
        <v>2.5468799999999998</v>
      </c>
      <c r="N92" s="84">
        <v>2.5781299999999998</v>
      </c>
      <c r="O92" s="84">
        <v>2.6015600000000001</v>
      </c>
      <c r="P92" s="84">
        <v>2.6328100000000001</v>
      </c>
      <c r="Q92" s="84">
        <v>2.6640600000000001</v>
      </c>
      <c r="R92" s="84">
        <v>2.6875</v>
      </c>
      <c r="S92" s="84"/>
      <c r="T92" s="84"/>
      <c r="U92" s="84"/>
      <c r="V92" s="84"/>
      <c r="W92" s="84"/>
      <c r="X92" s="84"/>
      <c r="Y92" s="84"/>
      <c r="Z92" s="84"/>
      <c r="AA92" s="84"/>
      <c r="AB92" s="84"/>
      <c r="AC92" s="84"/>
      <c r="AD92" s="84"/>
      <c r="AE92" s="84"/>
      <c r="AF92" s="84"/>
      <c r="AG92" s="84"/>
      <c r="AH92" s="84"/>
      <c r="AI92" s="84"/>
      <c r="AJ92" s="84"/>
      <c r="AK92" s="84"/>
    </row>
    <row r="93" spans="1:37">
      <c r="A93" s="7">
        <v>9</v>
      </c>
      <c r="B93" s="84">
        <v>2.0468799999999998</v>
      </c>
      <c r="C93" s="84">
        <v>2.0625</v>
      </c>
      <c r="D93" s="84">
        <v>2.0781299999999998</v>
      </c>
      <c r="E93" s="84">
        <v>2.1015600000000001</v>
      </c>
      <c r="F93" s="84">
        <v>2.1171899999999999</v>
      </c>
      <c r="G93" s="84">
        <v>2.1328100000000001</v>
      </c>
      <c r="H93" s="84">
        <v>2.15625</v>
      </c>
      <c r="I93" s="84">
        <v>2.1718799999999998</v>
      </c>
      <c r="J93" s="84">
        <v>2.1953100000000001</v>
      </c>
      <c r="K93" s="84">
        <v>2.2109399999999999</v>
      </c>
      <c r="L93" s="84">
        <v>2.2343799999999998</v>
      </c>
      <c r="M93" s="84">
        <v>2.25</v>
      </c>
      <c r="N93" s="84">
        <v>2.2734399999999999</v>
      </c>
      <c r="O93" s="84">
        <v>2.2968799999999998</v>
      </c>
      <c r="P93" s="84">
        <v>2.3125</v>
      </c>
      <c r="Q93" s="84">
        <v>2.3359399999999999</v>
      </c>
      <c r="R93" s="84">
        <v>2.3593799999999998</v>
      </c>
      <c r="S93" s="84"/>
      <c r="T93" s="84"/>
      <c r="U93" s="84"/>
      <c r="V93" s="84"/>
      <c r="W93" s="84"/>
      <c r="X93" s="84"/>
      <c r="Y93" s="84"/>
      <c r="Z93" s="84"/>
      <c r="AA93" s="84"/>
      <c r="AB93" s="84"/>
      <c r="AC93" s="84"/>
      <c r="AD93" s="84"/>
      <c r="AE93" s="84"/>
      <c r="AF93" s="84"/>
      <c r="AG93" s="84"/>
      <c r="AH93" s="84"/>
      <c r="AI93" s="84"/>
      <c r="AJ93" s="84"/>
      <c r="AK93" s="84"/>
    </row>
    <row r="94" spans="1:37">
      <c r="A94" s="7">
        <v>9.5</v>
      </c>
      <c r="B94" s="84">
        <v>1.8359399999999999</v>
      </c>
      <c r="C94" s="84">
        <v>1.8515600000000001</v>
      </c>
      <c r="D94" s="84">
        <v>1.8671899999999999</v>
      </c>
      <c r="E94" s="84">
        <v>1.875</v>
      </c>
      <c r="F94" s="84">
        <v>1.89063</v>
      </c>
      <c r="G94" s="84">
        <v>1.90625</v>
      </c>
      <c r="H94" s="84">
        <v>1.92188</v>
      </c>
      <c r="I94" s="84">
        <v>1.9375</v>
      </c>
      <c r="J94" s="84">
        <v>1.95313</v>
      </c>
      <c r="K94" s="84">
        <v>1.9609399999999999</v>
      </c>
      <c r="L94" s="84">
        <v>1.9765600000000001</v>
      </c>
      <c r="M94" s="84">
        <v>1.9921899999999999</v>
      </c>
      <c r="N94" s="84">
        <v>2.0078100000000001</v>
      </c>
      <c r="O94" s="84">
        <v>2.0234399999999999</v>
      </c>
      <c r="P94" s="84">
        <v>2.0390600000000001</v>
      </c>
      <c r="Q94" s="84">
        <v>2.0546899999999999</v>
      </c>
      <c r="R94" s="84">
        <v>2.0703100000000001</v>
      </c>
      <c r="S94" s="84"/>
      <c r="T94" s="84"/>
      <c r="U94" s="84"/>
      <c r="V94" s="84"/>
      <c r="W94" s="84"/>
      <c r="X94" s="84"/>
      <c r="Y94" s="84"/>
      <c r="Z94" s="84"/>
      <c r="AA94" s="84"/>
      <c r="AB94" s="84"/>
      <c r="AC94" s="84"/>
      <c r="AD94" s="84"/>
      <c r="AE94" s="84"/>
      <c r="AF94" s="84"/>
      <c r="AG94" s="84"/>
      <c r="AH94" s="84"/>
      <c r="AI94" s="84"/>
      <c r="AJ94" s="84"/>
      <c r="AK94" s="84"/>
    </row>
    <row r="95" spans="1:37">
      <c r="A95" s="7">
        <v>10</v>
      </c>
      <c r="B95" s="84">
        <v>1.65625</v>
      </c>
      <c r="C95" s="84">
        <v>1.6640600000000001</v>
      </c>
      <c r="D95" s="84">
        <v>1.6796899999999999</v>
      </c>
      <c r="E95" s="84">
        <v>1.6875</v>
      </c>
      <c r="F95" s="84">
        <v>1.6953100000000001</v>
      </c>
      <c r="G95" s="84">
        <v>1.7109399999999999</v>
      </c>
      <c r="H95" s="84">
        <v>1.71875</v>
      </c>
      <c r="I95" s="84">
        <v>1.73438</v>
      </c>
      <c r="J95" s="84">
        <v>1.7421899999999999</v>
      </c>
      <c r="K95" s="84">
        <v>1.75</v>
      </c>
      <c r="L95" s="84">
        <v>1.76563</v>
      </c>
      <c r="M95" s="84">
        <v>1.7734399999999999</v>
      </c>
      <c r="N95" s="84">
        <v>1.7890600000000001</v>
      </c>
      <c r="O95" s="84">
        <v>1.79688</v>
      </c>
      <c r="P95" s="84">
        <v>1.8125</v>
      </c>
      <c r="Q95" s="84">
        <v>1.8203100000000001</v>
      </c>
      <c r="R95" s="84">
        <v>1.8359399999999999</v>
      </c>
      <c r="S95" s="84"/>
      <c r="T95" s="84"/>
      <c r="U95" s="84"/>
      <c r="V95" s="84"/>
      <c r="W95" s="84"/>
      <c r="X95" s="84"/>
      <c r="Y95" s="84"/>
      <c r="Z95" s="84"/>
      <c r="AA95" s="84"/>
      <c r="AB95" s="84"/>
      <c r="AC95" s="84"/>
      <c r="AD95" s="84"/>
      <c r="AE95" s="84"/>
      <c r="AF95" s="84"/>
      <c r="AG95" s="84"/>
      <c r="AH95" s="84"/>
      <c r="AI95" s="84"/>
      <c r="AJ95" s="84"/>
      <c r="AK95" s="84"/>
    </row>
    <row r="96" spans="1:37">
      <c r="A96" s="7">
        <v>10.5</v>
      </c>
      <c r="B96" s="84">
        <v>1.51563</v>
      </c>
      <c r="C96" s="84">
        <v>1.5234399999999999</v>
      </c>
      <c r="D96" s="84">
        <v>1.53125</v>
      </c>
      <c r="E96" s="84">
        <v>1.5390600000000001</v>
      </c>
      <c r="F96" s="84">
        <v>1.54688</v>
      </c>
      <c r="G96" s="84">
        <v>1.5546899999999999</v>
      </c>
      <c r="H96" s="84">
        <v>1.5625</v>
      </c>
      <c r="I96" s="84">
        <v>1.5703100000000001</v>
      </c>
      <c r="J96" s="84">
        <v>1.57813</v>
      </c>
      <c r="K96" s="84">
        <v>1.5859399999999999</v>
      </c>
      <c r="L96" s="84">
        <v>1.59375</v>
      </c>
      <c r="M96" s="84">
        <v>1.60938</v>
      </c>
      <c r="N96" s="84">
        <v>1.6171899999999999</v>
      </c>
      <c r="O96" s="84">
        <v>1.625</v>
      </c>
      <c r="P96" s="84">
        <v>1.6328100000000001</v>
      </c>
      <c r="Q96" s="84">
        <v>1.64063</v>
      </c>
      <c r="R96" s="84">
        <v>1.6484399999999999</v>
      </c>
      <c r="S96" s="84"/>
      <c r="T96" s="84"/>
      <c r="U96" s="84"/>
      <c r="V96" s="84"/>
      <c r="W96" s="84"/>
      <c r="X96" s="84"/>
      <c r="Y96" s="84"/>
      <c r="Z96" s="84"/>
      <c r="AA96" s="84"/>
      <c r="AB96" s="84"/>
      <c r="AC96" s="84"/>
      <c r="AD96" s="84"/>
      <c r="AE96" s="84"/>
      <c r="AF96" s="84"/>
      <c r="AG96" s="84"/>
      <c r="AH96" s="84"/>
      <c r="AI96" s="84"/>
      <c r="AJ96" s="84"/>
      <c r="AK96" s="84"/>
    </row>
    <row r="97" spans="1:37">
      <c r="A97" s="7">
        <v>11</v>
      </c>
      <c r="B97" s="84">
        <v>1.3984399999999999</v>
      </c>
      <c r="C97" s="84">
        <v>1.40625</v>
      </c>
      <c r="D97" s="84">
        <v>1.4140600000000001</v>
      </c>
      <c r="E97" s="84">
        <v>1.42188</v>
      </c>
      <c r="F97" s="84">
        <v>1.4296899999999999</v>
      </c>
      <c r="G97" s="84">
        <v>1.4375</v>
      </c>
      <c r="H97" s="84">
        <v>1.4453100000000001</v>
      </c>
      <c r="I97" s="84">
        <v>1.45313</v>
      </c>
      <c r="J97" s="84">
        <v>1.4609399999999999</v>
      </c>
      <c r="K97" s="84">
        <v>1.46875</v>
      </c>
      <c r="L97" s="84">
        <v>1.4765600000000001</v>
      </c>
      <c r="M97" s="84">
        <v>1.48438</v>
      </c>
      <c r="N97" s="84">
        <v>1.4921899999999999</v>
      </c>
      <c r="O97" s="84">
        <v>1.5</v>
      </c>
      <c r="P97" s="84">
        <v>1.5</v>
      </c>
      <c r="Q97" s="84">
        <v>1.5078100000000001</v>
      </c>
      <c r="R97" s="84">
        <v>1.51563</v>
      </c>
      <c r="S97" s="84"/>
      <c r="T97" s="84"/>
      <c r="U97" s="84"/>
      <c r="V97" s="84"/>
      <c r="W97" s="84"/>
      <c r="X97" s="84"/>
      <c r="Y97" s="84"/>
      <c r="Z97" s="84"/>
      <c r="AA97" s="84"/>
      <c r="AB97" s="84"/>
      <c r="AC97" s="84"/>
      <c r="AD97" s="84"/>
      <c r="AE97" s="84"/>
      <c r="AF97" s="84"/>
      <c r="AG97" s="84"/>
      <c r="AH97" s="84"/>
      <c r="AI97" s="84"/>
      <c r="AJ97" s="84"/>
      <c r="AK97" s="84"/>
    </row>
    <row r="98" spans="1:37">
      <c r="A98" s="7">
        <v>11.5</v>
      </c>
      <c r="B98" s="84">
        <v>1.3125</v>
      </c>
      <c r="C98" s="84">
        <v>1.3203100000000001</v>
      </c>
      <c r="D98" s="84">
        <v>1.32813</v>
      </c>
      <c r="E98" s="84">
        <v>1.32813</v>
      </c>
      <c r="F98" s="84">
        <v>1.3359399999999999</v>
      </c>
      <c r="G98" s="84">
        <v>1.34375</v>
      </c>
      <c r="H98" s="84">
        <v>1.3515600000000001</v>
      </c>
      <c r="I98" s="84">
        <v>1.35938</v>
      </c>
      <c r="J98" s="84">
        <v>1.3671899999999999</v>
      </c>
      <c r="K98" s="84">
        <v>1.3671899999999999</v>
      </c>
      <c r="L98" s="84">
        <v>1.375</v>
      </c>
      <c r="M98" s="84">
        <v>1.3828100000000001</v>
      </c>
      <c r="N98" s="84">
        <v>1.39063</v>
      </c>
      <c r="O98" s="84">
        <v>1.3984399999999999</v>
      </c>
      <c r="P98" s="84">
        <v>1.40625</v>
      </c>
      <c r="Q98" s="84">
        <v>1.4140600000000001</v>
      </c>
      <c r="R98" s="84">
        <v>1.4140600000000001</v>
      </c>
      <c r="S98" s="84"/>
      <c r="T98" s="84"/>
      <c r="U98" s="84"/>
      <c r="V98" s="84"/>
      <c r="W98" s="84"/>
      <c r="X98" s="84"/>
      <c r="Y98" s="84"/>
      <c r="Z98" s="84"/>
      <c r="AA98" s="84"/>
      <c r="AB98" s="84"/>
      <c r="AC98" s="84"/>
      <c r="AD98" s="84"/>
      <c r="AE98" s="84"/>
      <c r="AF98" s="84"/>
      <c r="AG98" s="84"/>
      <c r="AH98" s="84"/>
      <c r="AI98" s="84"/>
      <c r="AJ98" s="84"/>
      <c r="AK98" s="84"/>
    </row>
    <row r="99" spans="1:37">
      <c r="A99" s="7">
        <v>12</v>
      </c>
      <c r="B99" s="84">
        <v>1.2265600000000001</v>
      </c>
      <c r="C99" s="84">
        <v>1.23438</v>
      </c>
      <c r="D99" s="84">
        <v>1.23438</v>
      </c>
      <c r="E99" s="84">
        <v>1.2421899999999999</v>
      </c>
      <c r="F99" s="84">
        <v>1.25</v>
      </c>
      <c r="G99" s="84">
        <v>1.2578100000000001</v>
      </c>
      <c r="H99" s="84">
        <v>1.26563</v>
      </c>
      <c r="I99" s="84">
        <v>1.26563</v>
      </c>
      <c r="J99" s="84">
        <v>1.2734399999999999</v>
      </c>
      <c r="K99" s="84">
        <v>1.28125</v>
      </c>
      <c r="L99" s="84">
        <v>1.2890600000000001</v>
      </c>
      <c r="M99" s="84">
        <v>1.2890600000000001</v>
      </c>
      <c r="N99" s="84">
        <v>1.29688</v>
      </c>
      <c r="O99" s="84">
        <v>1.3046899999999999</v>
      </c>
      <c r="P99" s="84">
        <v>1.3125</v>
      </c>
      <c r="Q99" s="84">
        <v>1.3203100000000001</v>
      </c>
      <c r="R99" s="84">
        <v>1.3203100000000001</v>
      </c>
      <c r="S99" s="84"/>
      <c r="T99" s="84"/>
      <c r="U99" s="84"/>
      <c r="V99" s="84"/>
      <c r="W99" s="84"/>
      <c r="X99" s="84"/>
      <c r="Y99" s="84"/>
      <c r="Z99" s="84"/>
      <c r="AA99" s="84"/>
      <c r="AB99" s="84"/>
      <c r="AC99" s="84"/>
      <c r="AD99" s="84"/>
      <c r="AE99" s="84"/>
      <c r="AF99" s="84"/>
      <c r="AG99" s="84"/>
      <c r="AH99" s="84"/>
      <c r="AI99" s="84"/>
      <c r="AJ99" s="84"/>
      <c r="AK99" s="84"/>
    </row>
    <row r="100" spans="1:37">
      <c r="A100" s="7">
        <v>12.5</v>
      </c>
      <c r="B100" s="84">
        <v>1.1484399999999999</v>
      </c>
      <c r="C100" s="84">
        <v>1.1484399999999999</v>
      </c>
      <c r="D100" s="84">
        <v>1.15625</v>
      </c>
      <c r="E100" s="84">
        <v>1.1640600000000001</v>
      </c>
      <c r="F100" s="84">
        <v>1.17188</v>
      </c>
      <c r="G100" s="84">
        <v>1.17188</v>
      </c>
      <c r="H100" s="84">
        <v>1.1796899999999999</v>
      </c>
      <c r="I100" s="84">
        <v>1.1875</v>
      </c>
      <c r="J100" s="84">
        <v>1.1875</v>
      </c>
      <c r="K100" s="84">
        <v>1.1953100000000001</v>
      </c>
      <c r="L100" s="84">
        <v>1.20313</v>
      </c>
      <c r="M100" s="84">
        <v>1.20313</v>
      </c>
      <c r="N100" s="84">
        <v>1.2109399999999999</v>
      </c>
      <c r="O100" s="84">
        <v>1.21875</v>
      </c>
      <c r="P100" s="84">
        <v>1.21875</v>
      </c>
      <c r="Q100" s="84">
        <v>1.2265600000000001</v>
      </c>
      <c r="R100" s="84">
        <v>1.23438</v>
      </c>
      <c r="S100" s="84"/>
      <c r="T100" s="84"/>
      <c r="U100" s="84"/>
      <c r="V100" s="84"/>
      <c r="W100" s="84"/>
      <c r="X100" s="84"/>
      <c r="Y100" s="84"/>
      <c r="Z100" s="84"/>
      <c r="AA100" s="84"/>
      <c r="AB100" s="84"/>
      <c r="AC100" s="84"/>
      <c r="AD100" s="84"/>
      <c r="AE100" s="84"/>
      <c r="AF100" s="84"/>
      <c r="AG100" s="84"/>
      <c r="AH100" s="84"/>
      <c r="AI100" s="84"/>
      <c r="AJ100" s="84"/>
      <c r="AK100" s="84"/>
    </row>
    <row r="101" spans="1:37">
      <c r="A101" s="7">
        <v>13</v>
      </c>
      <c r="B101" s="84">
        <v>1.07813</v>
      </c>
      <c r="C101" s="84">
        <v>1.0859399999999999</v>
      </c>
      <c r="D101" s="84">
        <v>1.0859399999999999</v>
      </c>
      <c r="E101" s="84">
        <v>1.09375</v>
      </c>
      <c r="F101" s="84">
        <v>1.1015600000000001</v>
      </c>
      <c r="G101" s="84">
        <v>1.1015600000000001</v>
      </c>
      <c r="H101" s="84">
        <v>1.10938</v>
      </c>
      <c r="I101" s="84">
        <v>1.1171899999999999</v>
      </c>
      <c r="J101" s="84">
        <v>1.1171899999999999</v>
      </c>
      <c r="K101" s="84">
        <v>1.125</v>
      </c>
      <c r="L101" s="84">
        <v>1.125</v>
      </c>
      <c r="M101" s="84">
        <v>1.1328100000000001</v>
      </c>
      <c r="N101" s="84">
        <v>1.14063</v>
      </c>
      <c r="O101" s="84">
        <v>1.14063</v>
      </c>
      <c r="P101" s="84">
        <v>1.1484399999999999</v>
      </c>
      <c r="Q101" s="84">
        <v>1.15625</v>
      </c>
      <c r="R101" s="84">
        <v>1.15625</v>
      </c>
      <c r="S101" s="84"/>
      <c r="T101" s="84"/>
      <c r="U101" s="84"/>
      <c r="V101" s="84"/>
      <c r="W101" s="84"/>
      <c r="X101" s="84"/>
      <c r="Y101" s="84"/>
      <c r="Z101" s="84"/>
      <c r="AA101" s="84"/>
      <c r="AB101" s="84"/>
      <c r="AC101" s="84"/>
      <c r="AD101" s="84"/>
      <c r="AE101" s="84"/>
      <c r="AF101" s="84"/>
      <c r="AG101" s="84"/>
      <c r="AH101" s="84"/>
      <c r="AI101" s="84"/>
      <c r="AJ101" s="84"/>
      <c r="AK101" s="84"/>
    </row>
    <row r="102" spans="1:37">
      <c r="A102" s="7">
        <v>13.5</v>
      </c>
      <c r="B102" s="84">
        <v>1.01563</v>
      </c>
      <c r="C102" s="84">
        <v>1.0234399999999999</v>
      </c>
      <c r="D102" s="84">
        <v>1.03125</v>
      </c>
      <c r="E102" s="84">
        <v>1.03125</v>
      </c>
      <c r="F102" s="84">
        <v>1.0390600000000001</v>
      </c>
      <c r="G102" s="84">
        <v>1.0390600000000001</v>
      </c>
      <c r="H102" s="84">
        <v>1.04688</v>
      </c>
      <c r="I102" s="84">
        <v>1.0546899999999999</v>
      </c>
      <c r="J102" s="84">
        <v>1.0546899999999999</v>
      </c>
      <c r="K102" s="84">
        <v>1.0625</v>
      </c>
      <c r="L102" s="84">
        <v>1.0703100000000001</v>
      </c>
      <c r="M102" s="84">
        <v>1.0703100000000001</v>
      </c>
      <c r="N102" s="84">
        <v>1.07813</v>
      </c>
      <c r="O102" s="84">
        <v>1.07813</v>
      </c>
      <c r="P102" s="84">
        <v>1.0859399999999999</v>
      </c>
      <c r="Q102" s="84">
        <v>1.09375</v>
      </c>
      <c r="R102" s="84">
        <v>1.09375</v>
      </c>
      <c r="S102" s="84"/>
      <c r="T102" s="84"/>
      <c r="U102" s="84"/>
      <c r="V102" s="84"/>
      <c r="W102" s="84"/>
      <c r="X102" s="84"/>
      <c r="Y102" s="84"/>
      <c r="Z102" s="84"/>
      <c r="AA102" s="84"/>
      <c r="AB102" s="84"/>
      <c r="AC102" s="84"/>
      <c r="AD102" s="84"/>
      <c r="AE102" s="84"/>
      <c r="AF102" s="84"/>
      <c r="AG102" s="84"/>
      <c r="AH102" s="84"/>
      <c r="AI102" s="84"/>
      <c r="AJ102" s="84"/>
      <c r="AK102" s="84"/>
    </row>
    <row r="103" spans="1:37">
      <c r="A103" s="7">
        <v>14</v>
      </c>
      <c r="B103" s="84">
        <v>0.96094000000000002</v>
      </c>
      <c r="C103" s="84">
        <v>0.96875</v>
      </c>
      <c r="D103" s="84">
        <v>0.96875</v>
      </c>
      <c r="E103" s="84">
        <v>0.97655999999999998</v>
      </c>
      <c r="F103" s="84">
        <v>0.97655999999999998</v>
      </c>
      <c r="G103" s="84">
        <v>0.98438000000000003</v>
      </c>
      <c r="H103" s="84">
        <v>0.99219000000000002</v>
      </c>
      <c r="I103" s="84">
        <v>0.99219000000000002</v>
      </c>
      <c r="J103" s="84">
        <v>1</v>
      </c>
      <c r="K103" s="84">
        <v>1</v>
      </c>
      <c r="L103" s="84">
        <v>1.0078100000000001</v>
      </c>
      <c r="M103" s="84">
        <v>1.01563</v>
      </c>
      <c r="N103" s="84">
        <v>1.01563</v>
      </c>
      <c r="O103" s="84">
        <v>1.0234399999999999</v>
      </c>
      <c r="P103" s="84">
        <v>1.0234399999999999</v>
      </c>
      <c r="Q103" s="84">
        <v>1.03125</v>
      </c>
      <c r="R103" s="84">
        <v>1.03125</v>
      </c>
      <c r="S103" s="84"/>
      <c r="T103" s="84"/>
      <c r="U103" s="84"/>
      <c r="V103" s="84"/>
      <c r="W103" s="84"/>
      <c r="X103" s="84"/>
      <c r="Y103" s="84"/>
      <c r="Z103" s="84"/>
      <c r="AA103" s="84"/>
      <c r="AB103" s="84"/>
      <c r="AC103" s="84"/>
      <c r="AD103" s="84"/>
      <c r="AE103" s="84"/>
      <c r="AF103" s="84"/>
      <c r="AG103" s="84"/>
      <c r="AH103" s="84"/>
      <c r="AI103" s="84"/>
      <c r="AJ103" s="84"/>
      <c r="AK103" s="84"/>
    </row>
    <row r="104" spans="1:37">
      <c r="A104" s="7">
        <v>14.5</v>
      </c>
      <c r="B104" s="84">
        <v>0.90625</v>
      </c>
      <c r="C104" s="84">
        <v>0.91405999999999998</v>
      </c>
      <c r="D104" s="84">
        <v>0.91405999999999998</v>
      </c>
      <c r="E104" s="84">
        <v>0.92188000000000003</v>
      </c>
      <c r="F104" s="84">
        <v>0.92969000000000002</v>
      </c>
      <c r="G104" s="84">
        <v>0.92969000000000002</v>
      </c>
      <c r="H104" s="84">
        <v>0.9375</v>
      </c>
      <c r="I104" s="84">
        <v>0.9375</v>
      </c>
      <c r="J104" s="84">
        <v>0.94530999999999998</v>
      </c>
      <c r="K104" s="84">
        <v>0.94530999999999998</v>
      </c>
      <c r="L104" s="84">
        <v>0.95313000000000003</v>
      </c>
      <c r="M104" s="84">
        <v>0.95313000000000003</v>
      </c>
      <c r="N104" s="84">
        <v>0.96094000000000002</v>
      </c>
      <c r="O104" s="84">
        <v>0.96094000000000002</v>
      </c>
      <c r="P104" s="84">
        <v>0.96875</v>
      </c>
      <c r="Q104" s="84">
        <v>0.97655999999999998</v>
      </c>
      <c r="R104" s="84">
        <v>0.97655999999999998</v>
      </c>
      <c r="S104" s="84"/>
      <c r="T104" s="84"/>
      <c r="U104" s="84"/>
      <c r="V104" s="84"/>
      <c r="W104" s="84"/>
      <c r="X104" s="84"/>
      <c r="Y104" s="84"/>
      <c r="Z104" s="84"/>
      <c r="AA104" s="84"/>
      <c r="AB104" s="84"/>
      <c r="AC104" s="84"/>
      <c r="AD104" s="84"/>
      <c r="AE104" s="84"/>
      <c r="AF104" s="84"/>
      <c r="AG104" s="84"/>
      <c r="AH104" s="84"/>
      <c r="AI104" s="84"/>
      <c r="AJ104" s="84"/>
      <c r="AK104" s="84"/>
    </row>
    <row r="105" spans="1:37">
      <c r="A105" s="7">
        <v>15</v>
      </c>
      <c r="B105" s="84">
        <v>0.85938000000000003</v>
      </c>
      <c r="C105" s="84">
        <v>0.86719000000000002</v>
      </c>
      <c r="D105" s="84">
        <v>0.86719000000000002</v>
      </c>
      <c r="E105" s="84">
        <v>0.875</v>
      </c>
      <c r="F105" s="84">
        <v>0.875</v>
      </c>
      <c r="G105" s="84">
        <v>0.88280999999999998</v>
      </c>
      <c r="H105" s="84">
        <v>0.88280999999999998</v>
      </c>
      <c r="I105" s="84">
        <v>0.89063000000000003</v>
      </c>
      <c r="J105" s="84">
        <v>0.89063000000000003</v>
      </c>
      <c r="K105" s="84">
        <v>0.89844000000000002</v>
      </c>
      <c r="L105" s="84">
        <v>0.89844000000000002</v>
      </c>
      <c r="M105" s="84">
        <v>0.90625</v>
      </c>
      <c r="N105" s="84">
        <v>0.90625</v>
      </c>
      <c r="O105" s="84">
        <v>0.91405999999999998</v>
      </c>
      <c r="P105" s="84">
        <v>0.91405999999999998</v>
      </c>
      <c r="Q105" s="84">
        <v>0.92188000000000003</v>
      </c>
      <c r="R105" s="84">
        <v>0.92188000000000003</v>
      </c>
      <c r="S105" s="84"/>
      <c r="T105" s="84"/>
      <c r="U105" s="84"/>
      <c r="V105" s="84"/>
      <c r="W105" s="84"/>
      <c r="X105" s="84"/>
      <c r="Y105" s="84"/>
      <c r="Z105" s="84"/>
      <c r="AA105" s="84"/>
      <c r="AB105" s="84"/>
      <c r="AC105" s="84"/>
      <c r="AD105" s="84"/>
      <c r="AE105" s="84"/>
      <c r="AF105" s="84"/>
      <c r="AG105" s="84"/>
      <c r="AH105" s="84"/>
      <c r="AI105" s="84"/>
      <c r="AJ105" s="84"/>
      <c r="AK105" s="84"/>
    </row>
    <row r="106" spans="1:37">
      <c r="A106" s="7">
        <v>15.5</v>
      </c>
      <c r="B106" s="84">
        <v>0.82030999999999998</v>
      </c>
      <c r="C106" s="84">
        <v>0.82030999999999998</v>
      </c>
      <c r="D106" s="84">
        <v>0.82813000000000003</v>
      </c>
      <c r="E106" s="84">
        <v>0.83594000000000002</v>
      </c>
      <c r="F106" s="84">
        <v>0.83594000000000002</v>
      </c>
      <c r="G106" s="84">
        <v>0.83594000000000002</v>
      </c>
      <c r="H106" s="84">
        <v>0.84375</v>
      </c>
      <c r="I106" s="84">
        <v>0.84375</v>
      </c>
      <c r="J106" s="84">
        <v>0.85155999999999998</v>
      </c>
      <c r="K106" s="84">
        <v>0.85155999999999998</v>
      </c>
      <c r="L106" s="84">
        <v>0.85938000000000003</v>
      </c>
      <c r="M106" s="84">
        <v>0.85938000000000003</v>
      </c>
      <c r="N106" s="84">
        <v>0.86719000000000002</v>
      </c>
      <c r="O106" s="84">
        <v>0.86719000000000002</v>
      </c>
      <c r="P106" s="84">
        <v>0.875</v>
      </c>
      <c r="Q106" s="84">
        <v>0.875</v>
      </c>
      <c r="R106" s="84">
        <v>0.875</v>
      </c>
      <c r="S106" s="84"/>
      <c r="T106" s="84"/>
      <c r="U106" s="84"/>
      <c r="V106" s="84"/>
      <c r="W106" s="84"/>
      <c r="X106" s="84"/>
      <c r="Y106" s="84"/>
      <c r="Z106" s="84"/>
      <c r="AA106" s="84"/>
      <c r="AB106" s="84"/>
      <c r="AC106" s="84"/>
      <c r="AD106" s="84"/>
      <c r="AE106" s="84"/>
      <c r="AF106" s="84"/>
      <c r="AG106" s="84"/>
      <c r="AH106" s="84"/>
      <c r="AI106" s="84"/>
      <c r="AJ106" s="84"/>
      <c r="AK106" s="84"/>
    </row>
    <row r="107" spans="1:37">
      <c r="A107" s="7">
        <v>16</v>
      </c>
      <c r="B107" s="84">
        <v>0.78125</v>
      </c>
      <c r="C107" s="84">
        <v>0.78905999999999998</v>
      </c>
      <c r="D107" s="84">
        <v>0.78905999999999998</v>
      </c>
      <c r="E107" s="84">
        <v>0.79688000000000003</v>
      </c>
      <c r="F107" s="84">
        <v>0.79688000000000003</v>
      </c>
      <c r="G107" s="84">
        <v>0.80469000000000002</v>
      </c>
      <c r="H107" s="84">
        <v>0.80469000000000002</v>
      </c>
      <c r="I107" s="84">
        <v>0.80469000000000002</v>
      </c>
      <c r="J107" s="84">
        <v>0.8125</v>
      </c>
      <c r="K107" s="84">
        <v>0.8125</v>
      </c>
      <c r="L107" s="84">
        <v>0.82030999999999998</v>
      </c>
      <c r="M107" s="84">
        <v>0.82030999999999998</v>
      </c>
      <c r="N107" s="84">
        <v>0.82813000000000003</v>
      </c>
      <c r="O107" s="84">
        <v>0.82813000000000003</v>
      </c>
      <c r="P107" s="84">
        <v>0.82813000000000003</v>
      </c>
      <c r="Q107" s="84">
        <v>0.83594000000000002</v>
      </c>
      <c r="R107" s="84">
        <v>0.83594000000000002</v>
      </c>
      <c r="S107" s="84"/>
      <c r="T107" s="84"/>
      <c r="U107" s="84"/>
      <c r="V107" s="84"/>
      <c r="W107" s="84"/>
      <c r="X107" s="84"/>
      <c r="Y107" s="84"/>
      <c r="Z107" s="84"/>
      <c r="AA107" s="84"/>
      <c r="AB107" s="84"/>
      <c r="AC107" s="84"/>
      <c r="AD107" s="84"/>
      <c r="AE107" s="84"/>
      <c r="AF107" s="84"/>
      <c r="AG107" s="84"/>
      <c r="AH107" s="84"/>
      <c r="AI107" s="84"/>
      <c r="AJ107" s="84"/>
      <c r="AK107" s="84"/>
    </row>
    <row r="108" spans="1:37">
      <c r="A108" s="7">
        <v>16.5</v>
      </c>
      <c r="B108" s="84">
        <v>0.75</v>
      </c>
      <c r="C108" s="84">
        <v>0.75780999999999998</v>
      </c>
      <c r="D108" s="84">
        <v>0.75780999999999998</v>
      </c>
      <c r="E108" s="84">
        <v>0.76563000000000003</v>
      </c>
      <c r="F108" s="84">
        <v>0.76563000000000003</v>
      </c>
      <c r="G108" s="84">
        <v>0.77344000000000002</v>
      </c>
      <c r="H108" s="84">
        <v>0.77344000000000002</v>
      </c>
      <c r="I108" s="84">
        <v>0.77344000000000002</v>
      </c>
      <c r="J108" s="84">
        <v>0.78125</v>
      </c>
      <c r="K108" s="84">
        <v>0.78125</v>
      </c>
      <c r="L108" s="84">
        <v>0.78125</v>
      </c>
      <c r="M108" s="84">
        <v>0.78905999999999998</v>
      </c>
      <c r="N108" s="84">
        <v>0.78905999999999998</v>
      </c>
      <c r="O108" s="84">
        <v>0.79688000000000003</v>
      </c>
      <c r="P108" s="84">
        <v>0.79688000000000003</v>
      </c>
      <c r="Q108" s="84">
        <v>0.79688000000000003</v>
      </c>
      <c r="R108" s="84">
        <v>0.80469000000000002</v>
      </c>
      <c r="S108" s="84"/>
      <c r="T108" s="84"/>
      <c r="U108" s="84"/>
      <c r="V108" s="84"/>
      <c r="W108" s="84"/>
      <c r="X108" s="84"/>
      <c r="Y108" s="84"/>
      <c r="Z108" s="84"/>
      <c r="AA108" s="84"/>
      <c r="AB108" s="84"/>
      <c r="AC108" s="84"/>
      <c r="AD108" s="84"/>
      <c r="AE108" s="84"/>
      <c r="AF108" s="84"/>
      <c r="AG108" s="84"/>
      <c r="AH108" s="84"/>
      <c r="AI108" s="84"/>
      <c r="AJ108" s="84"/>
      <c r="AK108" s="84"/>
    </row>
    <row r="109" spans="1:37">
      <c r="A109" s="7">
        <v>17</v>
      </c>
      <c r="B109" s="84">
        <v>0.72655999999999998</v>
      </c>
      <c r="C109" s="84">
        <v>0.73438000000000003</v>
      </c>
      <c r="D109" s="84">
        <v>0.73438000000000003</v>
      </c>
      <c r="E109" s="84">
        <v>0.73438000000000003</v>
      </c>
      <c r="F109" s="84">
        <v>0.74219000000000002</v>
      </c>
      <c r="G109" s="84">
        <v>0.74219000000000002</v>
      </c>
      <c r="H109" s="84">
        <v>0.75</v>
      </c>
      <c r="I109" s="84">
        <v>0.75</v>
      </c>
      <c r="J109" s="84">
        <v>0.75</v>
      </c>
      <c r="K109" s="84">
        <v>0.75780999999999998</v>
      </c>
      <c r="L109" s="84">
        <v>0.75780999999999998</v>
      </c>
      <c r="M109" s="84">
        <v>0.75780999999999998</v>
      </c>
      <c r="N109" s="84">
        <v>0.76563000000000003</v>
      </c>
      <c r="O109" s="84">
        <v>0.76563000000000003</v>
      </c>
      <c r="P109" s="84">
        <v>0.76563000000000003</v>
      </c>
      <c r="Q109" s="84">
        <v>0.77344000000000002</v>
      </c>
      <c r="R109" s="84">
        <v>0.77344000000000002</v>
      </c>
      <c r="S109" s="84"/>
      <c r="T109" s="84"/>
      <c r="U109" s="84"/>
      <c r="V109" s="84"/>
      <c r="W109" s="84"/>
      <c r="X109" s="84"/>
      <c r="Y109" s="84"/>
      <c r="Z109" s="84"/>
      <c r="AA109" s="84"/>
      <c r="AB109" s="84"/>
      <c r="AC109" s="84"/>
      <c r="AD109" s="84"/>
      <c r="AE109" s="84"/>
      <c r="AF109" s="84"/>
      <c r="AG109" s="84"/>
      <c r="AH109" s="84"/>
      <c r="AI109" s="84"/>
      <c r="AJ109" s="84"/>
      <c r="AK109" s="84"/>
    </row>
    <row r="110" spans="1:37">
      <c r="A110" s="7">
        <v>17.5</v>
      </c>
      <c r="B110" s="84">
        <v>0.70313000000000003</v>
      </c>
      <c r="C110" s="84">
        <v>0.71094000000000002</v>
      </c>
      <c r="D110" s="84">
        <v>0.71094000000000002</v>
      </c>
      <c r="E110" s="84">
        <v>0.71875</v>
      </c>
      <c r="F110" s="84">
        <v>0.71875</v>
      </c>
      <c r="G110" s="84">
        <v>0.72655999999999998</v>
      </c>
      <c r="H110" s="84">
        <v>0.72655999999999998</v>
      </c>
      <c r="I110" s="84">
        <v>0.72655999999999998</v>
      </c>
      <c r="J110" s="84">
        <v>0.73438000000000003</v>
      </c>
      <c r="K110" s="84">
        <v>0.73438000000000003</v>
      </c>
      <c r="L110" s="84">
        <v>0.73438000000000003</v>
      </c>
      <c r="M110" s="84">
        <v>0.73438000000000003</v>
      </c>
      <c r="N110" s="84">
        <v>0.74219000000000002</v>
      </c>
      <c r="O110" s="84">
        <v>0.74219000000000002</v>
      </c>
      <c r="P110" s="84">
        <v>0.74219000000000002</v>
      </c>
      <c r="Q110" s="84">
        <v>0.75</v>
      </c>
      <c r="R110" s="84">
        <v>0.75</v>
      </c>
      <c r="S110" s="84"/>
      <c r="T110" s="84"/>
      <c r="U110" s="84"/>
      <c r="V110" s="84"/>
      <c r="W110" s="84"/>
      <c r="X110" s="84"/>
      <c r="Y110" s="84"/>
      <c r="Z110" s="84"/>
      <c r="AA110" s="84"/>
      <c r="AB110" s="84"/>
      <c r="AC110" s="84"/>
      <c r="AD110" s="84"/>
      <c r="AE110" s="84"/>
      <c r="AF110" s="84"/>
      <c r="AG110" s="84"/>
      <c r="AH110" s="84"/>
      <c r="AI110" s="84"/>
      <c r="AJ110" s="84"/>
      <c r="AK110" s="84"/>
    </row>
    <row r="111" spans="1:37">
      <c r="A111" s="7">
        <v>18</v>
      </c>
      <c r="B111" s="84">
        <v>0.69530999999999998</v>
      </c>
      <c r="C111" s="84">
        <v>0.69530999999999998</v>
      </c>
      <c r="D111" s="84">
        <v>0.70313000000000003</v>
      </c>
      <c r="E111" s="84">
        <v>0.70313000000000003</v>
      </c>
      <c r="F111" s="84">
        <v>0.70313000000000003</v>
      </c>
      <c r="G111" s="84">
        <v>0.71094000000000002</v>
      </c>
      <c r="H111" s="84">
        <v>0.71094000000000002</v>
      </c>
      <c r="I111" s="84">
        <v>0.71094000000000002</v>
      </c>
      <c r="J111" s="84">
        <v>0.71875</v>
      </c>
      <c r="K111" s="84">
        <v>0.71875</v>
      </c>
      <c r="L111" s="84">
        <v>0.71875</v>
      </c>
      <c r="M111" s="84">
        <v>0.71875</v>
      </c>
      <c r="N111" s="84">
        <v>0.71875</v>
      </c>
      <c r="O111" s="84">
        <v>0.72655999999999998</v>
      </c>
      <c r="P111" s="84">
        <v>0.72655999999999998</v>
      </c>
      <c r="Q111" s="84">
        <v>0.72655999999999998</v>
      </c>
      <c r="R111" s="84">
        <v>0.73438000000000003</v>
      </c>
      <c r="S111" s="84"/>
      <c r="T111" s="84"/>
      <c r="U111" s="84"/>
      <c r="V111" s="84"/>
      <c r="W111" s="84"/>
      <c r="X111" s="84"/>
      <c r="Y111" s="84"/>
      <c r="Z111" s="84"/>
      <c r="AA111" s="84"/>
      <c r="AB111" s="84"/>
      <c r="AC111" s="84"/>
      <c r="AD111" s="84"/>
      <c r="AE111" s="84"/>
      <c r="AF111" s="84"/>
      <c r="AG111" s="84"/>
      <c r="AH111" s="84"/>
      <c r="AI111" s="84"/>
      <c r="AJ111" s="84"/>
      <c r="AK111" s="84"/>
    </row>
    <row r="112" spans="1:37">
      <c r="A112" s="7">
        <v>18.5</v>
      </c>
      <c r="B112" s="84">
        <v>0.67188000000000003</v>
      </c>
      <c r="C112" s="84">
        <v>0.67969000000000002</v>
      </c>
      <c r="D112" s="84">
        <v>0.6875</v>
      </c>
      <c r="E112" s="84">
        <v>0.6875</v>
      </c>
      <c r="F112" s="84">
        <v>0.69530999999999998</v>
      </c>
      <c r="G112" s="84">
        <v>0.70313000000000003</v>
      </c>
      <c r="H112" s="84">
        <v>0.71094000000000002</v>
      </c>
      <c r="I112" s="84">
        <v>0.71875</v>
      </c>
      <c r="J112" s="84">
        <v>0.71875</v>
      </c>
      <c r="K112" s="84">
        <v>0.72655999999999998</v>
      </c>
      <c r="L112" s="84">
        <v>0.73438000000000003</v>
      </c>
      <c r="M112" s="84">
        <v>0.74219000000000002</v>
      </c>
      <c r="N112" s="84">
        <v>0.75</v>
      </c>
      <c r="O112" s="84">
        <v>0.75780999999999998</v>
      </c>
      <c r="P112" s="84">
        <v>0.75780999999999998</v>
      </c>
      <c r="Q112" s="84">
        <v>0.76563000000000003</v>
      </c>
      <c r="R112" s="84">
        <v>0.77344000000000002</v>
      </c>
      <c r="S112" s="84"/>
      <c r="T112" s="84"/>
      <c r="U112" s="84"/>
      <c r="V112" s="84"/>
      <c r="W112" s="84"/>
      <c r="X112" s="84"/>
      <c r="Y112" s="84"/>
      <c r="Z112" s="84"/>
      <c r="AA112" s="84"/>
      <c r="AB112" s="84"/>
      <c r="AC112" s="84"/>
      <c r="AD112" s="84"/>
      <c r="AE112" s="84"/>
      <c r="AF112" s="84"/>
      <c r="AG112" s="84"/>
      <c r="AH112" s="84"/>
      <c r="AI112" s="84"/>
      <c r="AJ112" s="84"/>
      <c r="AK112" s="84"/>
    </row>
    <row r="113" spans="1:37">
      <c r="A113" s="7">
        <v>19</v>
      </c>
      <c r="B113" s="84">
        <v>0.64063000000000003</v>
      </c>
      <c r="C113" s="84">
        <v>0.64844000000000002</v>
      </c>
      <c r="D113" s="84">
        <v>0.65625</v>
      </c>
      <c r="E113" s="84">
        <v>0.66405999999999998</v>
      </c>
      <c r="F113" s="84">
        <v>0.67188000000000003</v>
      </c>
      <c r="G113" s="84">
        <v>0.67969000000000002</v>
      </c>
      <c r="H113" s="84">
        <v>0.6875</v>
      </c>
      <c r="I113" s="84">
        <v>0.69530999999999998</v>
      </c>
      <c r="J113" s="84">
        <v>0.70313000000000003</v>
      </c>
      <c r="K113" s="84">
        <v>0.71875</v>
      </c>
      <c r="L113" s="84">
        <v>0.72655999999999998</v>
      </c>
      <c r="M113" s="84">
        <v>0.73438000000000003</v>
      </c>
      <c r="N113" s="84">
        <v>0.74219000000000002</v>
      </c>
      <c r="O113" s="84">
        <v>0.75</v>
      </c>
      <c r="P113" s="84">
        <v>0.75780999999999998</v>
      </c>
      <c r="Q113" s="84">
        <v>0.76563000000000003</v>
      </c>
      <c r="R113" s="84">
        <v>0.77344000000000002</v>
      </c>
      <c r="S113" s="84"/>
      <c r="T113" s="84"/>
      <c r="U113" s="84"/>
      <c r="V113" s="84"/>
      <c r="W113" s="84"/>
      <c r="X113" s="84"/>
      <c r="Y113" s="84"/>
      <c r="Z113" s="84"/>
      <c r="AA113" s="84"/>
      <c r="AB113" s="84"/>
      <c r="AC113" s="84"/>
      <c r="AD113" s="84"/>
      <c r="AE113" s="84"/>
      <c r="AF113" s="84"/>
      <c r="AG113" s="84"/>
      <c r="AH113" s="84"/>
      <c r="AI113" s="84"/>
      <c r="AJ113" s="84"/>
      <c r="AK113" s="84"/>
    </row>
    <row r="114" spans="1:37">
      <c r="A114" s="7">
        <v>19.5</v>
      </c>
      <c r="B114" s="84">
        <v>0.61719000000000002</v>
      </c>
      <c r="C114" s="84">
        <v>0.625</v>
      </c>
      <c r="D114" s="84">
        <v>0.63280999999999998</v>
      </c>
      <c r="E114" s="84">
        <v>0.64844000000000002</v>
      </c>
      <c r="F114" s="84">
        <v>0.65625</v>
      </c>
      <c r="G114" s="84">
        <v>0.66405999999999998</v>
      </c>
      <c r="H114" s="84">
        <v>0.67188000000000003</v>
      </c>
      <c r="I114" s="84">
        <v>0.67969000000000002</v>
      </c>
      <c r="J114" s="84">
        <v>0.6875</v>
      </c>
      <c r="K114" s="84">
        <v>0.70313000000000003</v>
      </c>
      <c r="L114" s="84">
        <v>0.71094000000000002</v>
      </c>
      <c r="M114" s="84">
        <v>0.71875</v>
      </c>
      <c r="N114" s="84">
        <v>0.72655999999999998</v>
      </c>
      <c r="O114" s="84">
        <v>0.73438000000000003</v>
      </c>
      <c r="P114" s="84">
        <v>0.75</v>
      </c>
      <c r="Q114" s="84">
        <v>0.75780999999999998</v>
      </c>
      <c r="R114" s="84">
        <v>0.76563000000000003</v>
      </c>
      <c r="S114" s="84"/>
      <c r="T114" s="84"/>
      <c r="U114" s="84"/>
      <c r="V114" s="84"/>
      <c r="W114" s="84"/>
      <c r="X114" s="84"/>
      <c r="Y114" s="84"/>
      <c r="Z114" s="84"/>
      <c r="AA114" s="84"/>
      <c r="AB114" s="84"/>
      <c r="AC114" s="84"/>
      <c r="AD114" s="84"/>
      <c r="AE114" s="84"/>
      <c r="AF114" s="84"/>
      <c r="AG114" s="84"/>
      <c r="AH114" s="84"/>
      <c r="AI114" s="84"/>
      <c r="AJ114" s="84"/>
      <c r="AK114" s="84"/>
    </row>
    <row r="115" spans="1:37">
      <c r="A115" s="7">
        <v>20</v>
      </c>
      <c r="B115" s="84">
        <v>0.59375</v>
      </c>
      <c r="C115" s="84">
        <v>0.60155999999999998</v>
      </c>
      <c r="D115" s="84">
        <v>0.61719000000000002</v>
      </c>
      <c r="E115" s="84">
        <v>0.625</v>
      </c>
      <c r="F115" s="84">
        <v>0.64063000000000003</v>
      </c>
      <c r="G115" s="84">
        <v>0.64844000000000002</v>
      </c>
      <c r="H115" s="84">
        <v>0.65625</v>
      </c>
      <c r="I115" s="84">
        <v>0.67188000000000003</v>
      </c>
      <c r="J115" s="84">
        <v>0.67969000000000002</v>
      </c>
      <c r="K115" s="84">
        <v>0.6875</v>
      </c>
      <c r="L115" s="84">
        <v>0.70313000000000003</v>
      </c>
      <c r="M115" s="84">
        <v>0.71094000000000002</v>
      </c>
      <c r="N115" s="84">
        <v>0.71875</v>
      </c>
      <c r="O115" s="84">
        <v>0.73438000000000003</v>
      </c>
      <c r="P115" s="84">
        <v>0.74219000000000002</v>
      </c>
      <c r="Q115" s="84">
        <v>0.75780999999999998</v>
      </c>
      <c r="R115" s="84">
        <v>0.76563000000000003</v>
      </c>
      <c r="S115" s="84"/>
      <c r="T115" s="84"/>
      <c r="U115" s="84"/>
      <c r="V115" s="84"/>
      <c r="W115" s="84"/>
      <c r="X115" s="84"/>
      <c r="Y115" s="84"/>
      <c r="Z115" s="84"/>
      <c r="AA115" s="84"/>
      <c r="AB115" s="84"/>
      <c r="AC115" s="84"/>
      <c r="AD115" s="84"/>
      <c r="AE115" s="84"/>
      <c r="AF115" s="84"/>
      <c r="AG115" s="84"/>
      <c r="AH115" s="84"/>
      <c r="AI115" s="84"/>
      <c r="AJ115" s="84"/>
      <c r="AK115" s="84"/>
    </row>
    <row r="116" spans="1:37">
      <c r="A116" s="7">
        <v>20.5</v>
      </c>
      <c r="B116" s="84">
        <v>0.5625</v>
      </c>
      <c r="C116" s="84">
        <v>0.57813000000000003</v>
      </c>
      <c r="D116" s="84">
        <v>0.58594000000000002</v>
      </c>
      <c r="E116" s="84">
        <v>0.60155999999999998</v>
      </c>
      <c r="F116" s="84">
        <v>0.60938000000000003</v>
      </c>
      <c r="G116" s="84">
        <v>0.625</v>
      </c>
      <c r="H116" s="84">
        <v>0.64063000000000003</v>
      </c>
      <c r="I116" s="84">
        <v>0.64844000000000002</v>
      </c>
      <c r="J116" s="84">
        <v>0.66405999999999998</v>
      </c>
      <c r="K116" s="84">
        <v>0.67969000000000002</v>
      </c>
      <c r="L116" s="84">
        <v>0.6875</v>
      </c>
      <c r="M116" s="84">
        <v>0.70313000000000003</v>
      </c>
      <c r="N116" s="84">
        <v>0.71875</v>
      </c>
      <c r="O116" s="84">
        <v>0.72655999999999998</v>
      </c>
      <c r="P116" s="84">
        <v>0.74219000000000002</v>
      </c>
      <c r="Q116" s="84">
        <v>0.75</v>
      </c>
      <c r="R116" s="84">
        <v>0.76563000000000003</v>
      </c>
      <c r="S116" s="84"/>
      <c r="T116" s="84"/>
      <c r="U116" s="84"/>
      <c r="V116" s="84"/>
      <c r="W116" s="84"/>
      <c r="X116" s="84"/>
      <c r="Y116" s="84"/>
      <c r="Z116" s="84"/>
      <c r="AA116" s="84"/>
      <c r="AB116" s="84"/>
      <c r="AC116" s="84"/>
      <c r="AD116" s="84"/>
      <c r="AE116" s="84"/>
      <c r="AF116" s="84"/>
      <c r="AG116" s="84"/>
      <c r="AH116" s="84"/>
      <c r="AI116" s="84"/>
      <c r="AJ116" s="84"/>
      <c r="AK116" s="84"/>
    </row>
    <row r="117" spans="1:37">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row>
    <row r="118" spans="1:37">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row>
    <row r="119" spans="1:37">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row>
    <row r="120" spans="1:37">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row>
    <row r="121" spans="1:37">
      <c r="A121" s="15" t="s">
        <v>17</v>
      </c>
      <c r="B121" s="105">
        <v>-80</v>
      </c>
      <c r="C121" s="105">
        <v>-70</v>
      </c>
      <c r="D121" s="105">
        <v>-60</v>
      </c>
      <c r="E121" s="105">
        <v>-50</v>
      </c>
      <c r="F121" s="105">
        <v>-40</v>
      </c>
      <c r="G121" s="105">
        <v>-30</v>
      </c>
      <c r="H121" s="105">
        <v>-20</v>
      </c>
      <c r="I121" s="105">
        <v>-10</v>
      </c>
      <c r="J121" s="105">
        <v>0</v>
      </c>
      <c r="K121" s="105">
        <v>10</v>
      </c>
      <c r="L121" s="105">
        <v>20</v>
      </c>
      <c r="M121" s="105">
        <v>30</v>
      </c>
      <c r="N121" s="105">
        <v>40</v>
      </c>
      <c r="O121" s="105">
        <v>50</v>
      </c>
      <c r="P121" s="105">
        <v>60</v>
      </c>
      <c r="Q121" s="105">
        <v>70</v>
      </c>
      <c r="R121" s="105">
        <v>80</v>
      </c>
      <c r="S121" s="84"/>
      <c r="T121" s="84"/>
      <c r="U121" s="84"/>
      <c r="V121" s="84"/>
      <c r="W121" s="84"/>
      <c r="X121" s="84"/>
      <c r="Y121" s="84"/>
      <c r="Z121" s="84"/>
      <c r="AA121" s="84"/>
      <c r="AB121" s="84"/>
      <c r="AC121" s="84"/>
      <c r="AD121" s="84"/>
      <c r="AE121" s="84"/>
      <c r="AF121" s="84"/>
      <c r="AG121" s="84"/>
      <c r="AH121" s="84"/>
      <c r="AI121" s="84"/>
      <c r="AJ121" s="84"/>
      <c r="AK121" s="84"/>
    </row>
    <row r="122" spans="1:37">
      <c r="A122" s="11">
        <v>4.5</v>
      </c>
      <c r="B122" s="84">
        <v>4.7265600000000001</v>
      </c>
      <c r="C122" s="84">
        <v>4.7265600000000001</v>
      </c>
      <c r="D122" s="84">
        <v>4.7265600000000001</v>
      </c>
      <c r="E122" s="84">
        <v>4.7265600000000001</v>
      </c>
      <c r="F122" s="84">
        <v>4.7265600000000001</v>
      </c>
      <c r="G122" s="84">
        <v>4.7265600000000001</v>
      </c>
      <c r="H122" s="84">
        <v>4.7265600000000001</v>
      </c>
      <c r="I122" s="84">
        <v>4.7265600000000001</v>
      </c>
      <c r="J122" s="84">
        <v>4.7265600000000001</v>
      </c>
      <c r="K122" s="84">
        <v>4.78125</v>
      </c>
      <c r="L122" s="84">
        <v>4.84375</v>
      </c>
      <c r="M122" s="84">
        <v>4.90625</v>
      </c>
      <c r="N122" s="84">
        <v>4.9609399999999999</v>
      </c>
      <c r="O122" s="84">
        <v>5.0156299999999998</v>
      </c>
      <c r="P122" s="84">
        <v>5.0781299999999998</v>
      </c>
      <c r="Q122" s="84">
        <v>5.1406299999999998</v>
      </c>
      <c r="R122" s="84">
        <v>5.2109399999999999</v>
      </c>
      <c r="S122" s="84"/>
      <c r="T122" s="84"/>
      <c r="U122" s="84"/>
      <c r="V122" s="84"/>
      <c r="W122" s="84"/>
      <c r="X122" s="84"/>
      <c r="Y122" s="84"/>
      <c r="Z122" s="84"/>
      <c r="AA122" s="84"/>
      <c r="AB122" s="84"/>
      <c r="AC122" s="84"/>
      <c r="AD122" s="84"/>
      <c r="AE122" s="84"/>
      <c r="AF122" s="84"/>
      <c r="AG122" s="84"/>
      <c r="AH122" s="84"/>
      <c r="AI122" s="84"/>
      <c r="AJ122" s="84"/>
      <c r="AK122" s="84"/>
    </row>
    <row r="123" spans="1:37">
      <c r="A123" s="11">
        <v>5</v>
      </c>
      <c r="B123" s="84">
        <v>4.3515600000000001</v>
      </c>
      <c r="C123" s="84">
        <v>4.3515600000000001</v>
      </c>
      <c r="D123" s="84">
        <v>4.3515600000000001</v>
      </c>
      <c r="E123" s="84">
        <v>4.3515600000000001</v>
      </c>
      <c r="F123" s="84">
        <v>4.3515600000000001</v>
      </c>
      <c r="G123" s="84">
        <v>4.3515600000000001</v>
      </c>
      <c r="H123" s="84">
        <v>4.3515600000000001</v>
      </c>
      <c r="I123" s="84">
        <v>4.3515600000000001</v>
      </c>
      <c r="J123" s="84">
        <v>4.3515600000000001</v>
      </c>
      <c r="K123" s="84">
        <v>4.40625</v>
      </c>
      <c r="L123" s="84">
        <v>4.4609399999999999</v>
      </c>
      <c r="M123" s="84">
        <v>4.5156299999999998</v>
      </c>
      <c r="N123" s="84">
        <v>4.5625</v>
      </c>
      <c r="O123" s="84">
        <v>4.6171899999999999</v>
      </c>
      <c r="P123" s="84">
        <v>4.6718799999999998</v>
      </c>
      <c r="Q123" s="84">
        <v>4.7265600000000001</v>
      </c>
      <c r="R123" s="84">
        <v>4.7890600000000001</v>
      </c>
      <c r="S123" s="84"/>
      <c r="T123" s="84"/>
      <c r="U123" s="84"/>
      <c r="V123" s="84"/>
      <c r="W123" s="84"/>
      <c r="X123" s="84"/>
      <c r="Y123" s="84"/>
      <c r="Z123" s="84"/>
      <c r="AA123" s="84"/>
      <c r="AB123" s="84"/>
      <c r="AC123" s="84"/>
      <c r="AD123" s="84"/>
      <c r="AE123" s="84"/>
      <c r="AF123" s="84"/>
      <c r="AG123" s="84"/>
      <c r="AH123" s="84"/>
      <c r="AI123" s="84"/>
      <c r="AJ123" s="84"/>
      <c r="AK123" s="84"/>
    </row>
    <row r="124" spans="1:37">
      <c r="A124" s="11">
        <v>5.5</v>
      </c>
      <c r="B124" s="84">
        <v>4</v>
      </c>
      <c r="C124" s="84">
        <v>4</v>
      </c>
      <c r="D124" s="84">
        <v>4</v>
      </c>
      <c r="E124" s="84">
        <v>4</v>
      </c>
      <c r="F124" s="84">
        <v>4</v>
      </c>
      <c r="G124" s="84">
        <v>4</v>
      </c>
      <c r="H124" s="84">
        <v>4</v>
      </c>
      <c r="I124" s="84">
        <v>4</v>
      </c>
      <c r="J124" s="84">
        <v>4</v>
      </c>
      <c r="K124" s="84">
        <v>4.0468799999999998</v>
      </c>
      <c r="L124" s="84">
        <v>4.09375</v>
      </c>
      <c r="M124" s="84">
        <v>4.1406299999999998</v>
      </c>
      <c r="N124" s="84">
        <v>4.1953100000000001</v>
      </c>
      <c r="O124" s="84">
        <v>4.2421899999999999</v>
      </c>
      <c r="P124" s="84">
        <v>4.2890600000000001</v>
      </c>
      <c r="Q124" s="84">
        <v>4.34375</v>
      </c>
      <c r="R124" s="84">
        <v>4.3984399999999999</v>
      </c>
      <c r="S124" s="84"/>
      <c r="T124" s="84"/>
      <c r="U124" s="84"/>
      <c r="V124" s="84"/>
      <c r="W124" s="84"/>
      <c r="X124" s="84"/>
      <c r="Y124" s="84"/>
      <c r="Z124" s="84"/>
      <c r="AA124" s="84"/>
      <c r="AB124" s="84"/>
      <c r="AC124" s="84"/>
      <c r="AD124" s="84"/>
      <c r="AE124" s="84"/>
      <c r="AF124" s="84"/>
      <c r="AG124" s="84"/>
      <c r="AH124" s="84"/>
      <c r="AI124" s="84"/>
      <c r="AJ124" s="84"/>
      <c r="AK124" s="84"/>
    </row>
    <row r="125" spans="1:37">
      <c r="A125" s="11">
        <v>6</v>
      </c>
      <c r="B125" s="84">
        <v>3.6640600000000001</v>
      </c>
      <c r="C125" s="84">
        <v>3.6640600000000001</v>
      </c>
      <c r="D125" s="84">
        <v>3.6640600000000001</v>
      </c>
      <c r="E125" s="84">
        <v>3.6640600000000001</v>
      </c>
      <c r="F125" s="84">
        <v>3.6640600000000001</v>
      </c>
      <c r="G125" s="84">
        <v>3.6640600000000001</v>
      </c>
      <c r="H125" s="84">
        <v>3.6640600000000001</v>
      </c>
      <c r="I125" s="84">
        <v>3.6640600000000001</v>
      </c>
      <c r="J125" s="84">
        <v>3.6640600000000001</v>
      </c>
      <c r="K125" s="84">
        <v>3.7109399999999999</v>
      </c>
      <c r="L125" s="84">
        <v>3.75</v>
      </c>
      <c r="M125" s="84">
        <v>3.7968799999999998</v>
      </c>
      <c r="N125" s="84">
        <v>3.84375</v>
      </c>
      <c r="O125" s="84">
        <v>3.8828100000000001</v>
      </c>
      <c r="P125" s="84">
        <v>3.9296899999999999</v>
      </c>
      <c r="Q125" s="84">
        <v>3.9765600000000001</v>
      </c>
      <c r="R125" s="84">
        <v>4.0234399999999999</v>
      </c>
      <c r="S125" s="84"/>
      <c r="T125" s="84"/>
      <c r="U125" s="84"/>
      <c r="V125" s="84"/>
      <c r="W125" s="84"/>
      <c r="X125" s="84"/>
      <c r="Y125" s="84"/>
      <c r="Z125" s="84"/>
      <c r="AA125" s="84"/>
      <c r="AB125" s="84"/>
      <c r="AC125" s="84"/>
      <c r="AD125" s="84"/>
      <c r="AE125" s="84"/>
      <c r="AF125" s="84"/>
      <c r="AG125" s="84"/>
      <c r="AH125" s="84"/>
      <c r="AI125" s="84"/>
      <c r="AJ125" s="84"/>
      <c r="AK125" s="84"/>
    </row>
    <row r="126" spans="1:37">
      <c r="A126" s="11">
        <v>6.5</v>
      </c>
      <c r="B126" s="84">
        <v>3.3515600000000001</v>
      </c>
      <c r="C126" s="84">
        <v>3.3515600000000001</v>
      </c>
      <c r="D126" s="84">
        <v>3.3515600000000001</v>
      </c>
      <c r="E126" s="84">
        <v>3.3515600000000001</v>
      </c>
      <c r="F126" s="84">
        <v>3.3515600000000001</v>
      </c>
      <c r="G126" s="84">
        <v>3.3515600000000001</v>
      </c>
      <c r="H126" s="84">
        <v>3.3515600000000001</v>
      </c>
      <c r="I126" s="84">
        <v>3.3515600000000001</v>
      </c>
      <c r="J126" s="84">
        <v>3.3515600000000001</v>
      </c>
      <c r="K126" s="84">
        <v>3.3906299999999998</v>
      </c>
      <c r="L126" s="84">
        <v>3.4296899999999999</v>
      </c>
      <c r="M126" s="84">
        <v>3.46875</v>
      </c>
      <c r="N126" s="84">
        <v>3.5156299999999998</v>
      </c>
      <c r="O126" s="84">
        <v>3.5546899999999999</v>
      </c>
      <c r="P126" s="84">
        <v>3.59375</v>
      </c>
      <c r="Q126" s="84">
        <v>3.6328100000000001</v>
      </c>
      <c r="R126" s="84">
        <v>3.6796899999999999</v>
      </c>
      <c r="S126" s="84"/>
      <c r="T126" s="84"/>
      <c r="U126" s="84"/>
      <c r="V126" s="84"/>
      <c r="W126" s="84"/>
      <c r="X126" s="84"/>
      <c r="Y126" s="84"/>
      <c r="Z126" s="84"/>
      <c r="AA126" s="84"/>
      <c r="AB126" s="84"/>
      <c r="AC126" s="84"/>
      <c r="AD126" s="84"/>
      <c r="AE126" s="84"/>
      <c r="AF126" s="84"/>
      <c r="AG126" s="84"/>
      <c r="AH126" s="84"/>
      <c r="AI126" s="84"/>
      <c r="AJ126" s="84"/>
      <c r="AK126" s="84"/>
    </row>
    <row r="127" spans="1:37">
      <c r="A127" s="11">
        <v>7</v>
      </c>
      <c r="B127" s="84">
        <v>3.0625</v>
      </c>
      <c r="C127" s="84">
        <v>3.0625</v>
      </c>
      <c r="D127" s="84">
        <v>3.0625</v>
      </c>
      <c r="E127" s="84">
        <v>3.0625</v>
      </c>
      <c r="F127" s="84">
        <v>3.0625</v>
      </c>
      <c r="G127" s="84">
        <v>3.0625</v>
      </c>
      <c r="H127" s="84">
        <v>3.0625</v>
      </c>
      <c r="I127" s="84">
        <v>3.0625</v>
      </c>
      <c r="J127" s="84">
        <v>3.0625</v>
      </c>
      <c r="K127" s="84">
        <v>3.1015600000000001</v>
      </c>
      <c r="L127" s="84">
        <v>3.1328100000000001</v>
      </c>
      <c r="M127" s="84">
        <v>3.1718799999999998</v>
      </c>
      <c r="N127" s="84">
        <v>3.2031299999999998</v>
      </c>
      <c r="O127" s="84">
        <v>3.2421899999999999</v>
      </c>
      <c r="P127" s="84">
        <v>3.28125</v>
      </c>
      <c r="Q127" s="84">
        <v>3.3203100000000001</v>
      </c>
      <c r="R127" s="84">
        <v>3.3593799999999998</v>
      </c>
      <c r="S127" s="84"/>
      <c r="T127" s="84"/>
      <c r="U127" s="84"/>
      <c r="V127" s="84"/>
      <c r="W127" s="84"/>
      <c r="X127" s="84"/>
      <c r="Y127" s="84"/>
      <c r="Z127" s="84"/>
      <c r="AA127" s="84"/>
      <c r="AB127" s="84"/>
      <c r="AC127" s="84"/>
      <c r="AD127" s="84"/>
      <c r="AE127" s="84"/>
      <c r="AF127" s="84"/>
      <c r="AG127" s="84"/>
      <c r="AH127" s="84"/>
      <c r="AI127" s="84"/>
      <c r="AJ127" s="84"/>
      <c r="AK127" s="84"/>
    </row>
    <row r="128" spans="1:37">
      <c r="A128" s="11">
        <v>7.5</v>
      </c>
      <c r="B128" s="84">
        <v>2.7890600000000001</v>
      </c>
      <c r="C128" s="84">
        <v>2.7890600000000001</v>
      </c>
      <c r="D128" s="84">
        <v>2.7890600000000001</v>
      </c>
      <c r="E128" s="84">
        <v>2.7890600000000001</v>
      </c>
      <c r="F128" s="84">
        <v>2.7890600000000001</v>
      </c>
      <c r="G128" s="84">
        <v>2.7890600000000001</v>
      </c>
      <c r="H128" s="84">
        <v>2.7890600000000001</v>
      </c>
      <c r="I128" s="84">
        <v>2.7890600000000001</v>
      </c>
      <c r="J128" s="84">
        <v>2.7890600000000001</v>
      </c>
      <c r="K128" s="84">
        <v>2.8203100000000001</v>
      </c>
      <c r="L128" s="84">
        <v>2.8593799999999998</v>
      </c>
      <c r="M128" s="84">
        <v>2.8906299999999998</v>
      </c>
      <c r="N128" s="84">
        <v>2.9218799999999998</v>
      </c>
      <c r="O128" s="84">
        <v>2.9531299999999998</v>
      </c>
      <c r="P128" s="84">
        <v>2.9843799999999998</v>
      </c>
      <c r="Q128" s="84">
        <v>3.0234399999999999</v>
      </c>
      <c r="R128" s="84">
        <v>3.0546899999999999</v>
      </c>
      <c r="S128" s="84"/>
      <c r="T128" s="84"/>
      <c r="U128" s="84"/>
      <c r="V128" s="84"/>
      <c r="W128" s="84"/>
      <c r="X128" s="84"/>
      <c r="Y128" s="84"/>
      <c r="Z128" s="84"/>
      <c r="AA128" s="84"/>
      <c r="AB128" s="84"/>
      <c r="AC128" s="84"/>
      <c r="AD128" s="84"/>
      <c r="AE128" s="84"/>
      <c r="AF128" s="84"/>
      <c r="AG128" s="84"/>
      <c r="AH128" s="84"/>
      <c r="AI128" s="84"/>
      <c r="AJ128" s="84"/>
      <c r="AK128" s="84"/>
    </row>
    <row r="129" spans="1:37">
      <c r="A129" s="11">
        <v>8</v>
      </c>
      <c r="B129" s="84">
        <v>2.5468799999999998</v>
      </c>
      <c r="C129" s="84">
        <v>2.5468799999999998</v>
      </c>
      <c r="D129" s="84">
        <v>2.5468799999999998</v>
      </c>
      <c r="E129" s="84">
        <v>2.5468799999999998</v>
      </c>
      <c r="F129" s="84">
        <v>2.5468799999999998</v>
      </c>
      <c r="G129" s="84">
        <v>2.5468799999999998</v>
      </c>
      <c r="H129" s="84">
        <v>2.5468799999999998</v>
      </c>
      <c r="I129" s="84">
        <v>2.5468799999999998</v>
      </c>
      <c r="J129" s="84">
        <v>2.5468799999999998</v>
      </c>
      <c r="K129" s="84">
        <v>2.5703100000000001</v>
      </c>
      <c r="L129" s="84">
        <v>2.6015600000000001</v>
      </c>
      <c r="M129" s="84">
        <v>2.6328100000000001</v>
      </c>
      <c r="N129" s="84">
        <v>2.65625</v>
      </c>
      <c r="O129" s="84">
        <v>2.6875</v>
      </c>
      <c r="P129" s="84">
        <v>2.71875</v>
      </c>
      <c r="Q129" s="84">
        <v>2.75</v>
      </c>
      <c r="R129" s="84">
        <v>2.78125</v>
      </c>
      <c r="S129" s="84"/>
      <c r="T129" s="84"/>
      <c r="U129" s="84"/>
      <c r="V129" s="84"/>
      <c r="W129" s="84"/>
      <c r="X129" s="84"/>
      <c r="Y129" s="84"/>
      <c r="Z129" s="84"/>
      <c r="AA129" s="84"/>
      <c r="AB129" s="84"/>
      <c r="AC129" s="84"/>
      <c r="AD129" s="84"/>
      <c r="AE129" s="84"/>
      <c r="AF129" s="84"/>
      <c r="AG129" s="84"/>
      <c r="AH129" s="84"/>
      <c r="AI129" s="84"/>
      <c r="AJ129" s="84"/>
      <c r="AK129" s="84"/>
    </row>
    <row r="130" spans="1:37">
      <c r="A130" s="11">
        <v>8.5</v>
      </c>
      <c r="B130" s="84">
        <v>2.3203100000000001</v>
      </c>
      <c r="C130" s="84">
        <v>2.3203100000000001</v>
      </c>
      <c r="D130" s="84">
        <v>2.3203100000000001</v>
      </c>
      <c r="E130" s="84">
        <v>2.3203100000000001</v>
      </c>
      <c r="F130" s="84">
        <v>2.3203100000000001</v>
      </c>
      <c r="G130" s="84">
        <v>2.3203100000000001</v>
      </c>
      <c r="H130" s="84">
        <v>2.3203100000000001</v>
      </c>
      <c r="I130" s="84">
        <v>2.3203100000000001</v>
      </c>
      <c r="J130" s="84">
        <v>2.3203100000000001</v>
      </c>
      <c r="K130" s="84">
        <v>2.34375</v>
      </c>
      <c r="L130" s="84">
        <v>2.3671899999999999</v>
      </c>
      <c r="M130" s="84">
        <v>2.3906299999999998</v>
      </c>
      <c r="N130" s="84">
        <v>2.4218799999999998</v>
      </c>
      <c r="O130" s="84">
        <v>2.4453100000000001</v>
      </c>
      <c r="P130" s="84">
        <v>2.46875</v>
      </c>
      <c r="Q130" s="84">
        <v>2.5</v>
      </c>
      <c r="R130" s="84">
        <v>2.5234399999999999</v>
      </c>
      <c r="S130" s="84"/>
      <c r="T130" s="84"/>
      <c r="U130" s="84"/>
      <c r="V130" s="84"/>
      <c r="W130" s="84"/>
      <c r="X130" s="84"/>
      <c r="Y130" s="84"/>
      <c r="Z130" s="84"/>
      <c r="AA130" s="84"/>
      <c r="AB130" s="84"/>
      <c r="AC130" s="84"/>
      <c r="AD130" s="84"/>
      <c r="AE130" s="84"/>
      <c r="AF130" s="84"/>
      <c r="AG130" s="84"/>
      <c r="AH130" s="84"/>
      <c r="AI130" s="84"/>
      <c r="AJ130" s="84"/>
      <c r="AK130" s="84"/>
    </row>
    <row r="131" spans="1:37">
      <c r="A131" s="11">
        <v>9</v>
      </c>
      <c r="B131" s="84">
        <v>2.1093799999999998</v>
      </c>
      <c r="C131" s="84">
        <v>2.1093799999999998</v>
      </c>
      <c r="D131" s="84">
        <v>2.1093799999999998</v>
      </c>
      <c r="E131" s="84">
        <v>2.1093799999999998</v>
      </c>
      <c r="F131" s="84">
        <v>2.1093799999999998</v>
      </c>
      <c r="G131" s="84">
        <v>2.1093799999999998</v>
      </c>
      <c r="H131" s="84">
        <v>2.1093799999999998</v>
      </c>
      <c r="I131" s="84">
        <v>2.1093799999999998</v>
      </c>
      <c r="J131" s="84">
        <v>2.1093799999999998</v>
      </c>
      <c r="K131" s="84">
        <v>2.1328100000000001</v>
      </c>
      <c r="L131" s="84">
        <v>2.15625</v>
      </c>
      <c r="M131" s="84">
        <v>2.1796899999999999</v>
      </c>
      <c r="N131" s="84">
        <v>2.2031299999999998</v>
      </c>
      <c r="O131" s="84">
        <v>2.2265600000000001</v>
      </c>
      <c r="P131" s="84">
        <v>2.25</v>
      </c>
      <c r="Q131" s="84">
        <v>2.2734399999999999</v>
      </c>
      <c r="R131" s="84">
        <v>2.2968799999999998</v>
      </c>
      <c r="S131" s="84"/>
      <c r="T131" s="84"/>
      <c r="U131" s="84"/>
      <c r="V131" s="84"/>
      <c r="W131" s="84"/>
      <c r="X131" s="84"/>
      <c r="Y131" s="84"/>
      <c r="Z131" s="84"/>
      <c r="AA131" s="84"/>
      <c r="AB131" s="84"/>
      <c r="AC131" s="84"/>
      <c r="AD131" s="84"/>
      <c r="AE131" s="84"/>
      <c r="AF131" s="84"/>
      <c r="AG131" s="84"/>
      <c r="AH131" s="84"/>
      <c r="AI131" s="84"/>
      <c r="AJ131" s="84"/>
      <c r="AK131" s="84"/>
    </row>
    <row r="132" spans="1:37">
      <c r="A132" s="11">
        <v>9.5</v>
      </c>
      <c r="B132" s="84">
        <v>1.92188</v>
      </c>
      <c r="C132" s="84">
        <v>1.92188</v>
      </c>
      <c r="D132" s="84">
        <v>1.92188</v>
      </c>
      <c r="E132" s="84">
        <v>1.92188</v>
      </c>
      <c r="F132" s="84">
        <v>1.92188</v>
      </c>
      <c r="G132" s="84">
        <v>1.92188</v>
      </c>
      <c r="H132" s="84">
        <v>1.92188</v>
      </c>
      <c r="I132" s="84">
        <v>1.92188</v>
      </c>
      <c r="J132" s="84">
        <v>1.92188</v>
      </c>
      <c r="K132" s="84">
        <v>1.9453100000000001</v>
      </c>
      <c r="L132" s="84">
        <v>1.9609399999999999</v>
      </c>
      <c r="M132" s="84">
        <v>1.98438</v>
      </c>
      <c r="N132" s="84">
        <v>2.0078100000000001</v>
      </c>
      <c r="O132" s="84">
        <v>2.0234399999999999</v>
      </c>
      <c r="P132" s="84">
        <v>2.0468799999999998</v>
      </c>
      <c r="Q132" s="84">
        <v>2.0703100000000001</v>
      </c>
      <c r="R132" s="84">
        <v>2.09375</v>
      </c>
      <c r="S132" s="84"/>
      <c r="T132" s="84"/>
      <c r="U132" s="84"/>
      <c r="V132" s="84"/>
      <c r="W132" s="84"/>
      <c r="X132" s="84"/>
      <c r="Y132" s="84"/>
      <c r="Z132" s="84"/>
      <c r="AA132" s="84"/>
      <c r="AB132" s="84"/>
      <c r="AC132" s="84"/>
      <c r="AD132" s="84"/>
      <c r="AE132" s="84"/>
      <c r="AF132" s="84"/>
      <c r="AG132" s="84"/>
      <c r="AH132" s="84"/>
      <c r="AI132" s="84"/>
      <c r="AJ132" s="84"/>
      <c r="AK132" s="84"/>
    </row>
    <row r="133" spans="1:37">
      <c r="A133" s="11">
        <v>10</v>
      </c>
      <c r="B133" s="84">
        <v>1.7578100000000001</v>
      </c>
      <c r="C133" s="84">
        <v>1.7578100000000001</v>
      </c>
      <c r="D133" s="84">
        <v>1.7578100000000001</v>
      </c>
      <c r="E133" s="84">
        <v>1.7578100000000001</v>
      </c>
      <c r="F133" s="84">
        <v>1.7578100000000001</v>
      </c>
      <c r="G133" s="84">
        <v>1.7578100000000001</v>
      </c>
      <c r="H133" s="84">
        <v>1.7578100000000001</v>
      </c>
      <c r="I133" s="84">
        <v>1.7578100000000001</v>
      </c>
      <c r="J133" s="84">
        <v>1.7578100000000001</v>
      </c>
      <c r="K133" s="84">
        <v>1.7734399999999999</v>
      </c>
      <c r="L133" s="84">
        <v>1.79688</v>
      </c>
      <c r="M133" s="84">
        <v>1.8125</v>
      </c>
      <c r="N133" s="84">
        <v>1.82813</v>
      </c>
      <c r="O133" s="84">
        <v>1.8515600000000001</v>
      </c>
      <c r="P133" s="84">
        <v>1.8671899999999999</v>
      </c>
      <c r="Q133" s="84">
        <v>1.89063</v>
      </c>
      <c r="R133" s="84">
        <v>1.90625</v>
      </c>
      <c r="S133" s="84"/>
      <c r="T133" s="84"/>
      <c r="U133" s="84"/>
      <c r="V133" s="84"/>
      <c r="W133" s="84"/>
      <c r="X133" s="84"/>
      <c r="Y133" s="84"/>
      <c r="Z133" s="84"/>
      <c r="AA133" s="84"/>
      <c r="AB133" s="84"/>
      <c r="AC133" s="84"/>
      <c r="AD133" s="84"/>
      <c r="AE133" s="84"/>
      <c r="AF133" s="84"/>
      <c r="AG133" s="84"/>
      <c r="AH133" s="84"/>
      <c r="AI133" s="84"/>
      <c r="AJ133" s="84"/>
      <c r="AK133" s="84"/>
    </row>
    <row r="134" spans="1:37">
      <c r="A134" s="11">
        <v>10.5</v>
      </c>
      <c r="B134" s="84">
        <v>1.6171899999999999</v>
      </c>
      <c r="C134" s="84">
        <v>1.6171899999999999</v>
      </c>
      <c r="D134" s="84">
        <v>1.6171899999999999</v>
      </c>
      <c r="E134" s="84">
        <v>1.6171899999999999</v>
      </c>
      <c r="F134" s="84">
        <v>1.6171899999999999</v>
      </c>
      <c r="G134" s="84">
        <v>1.6171899999999999</v>
      </c>
      <c r="H134" s="84">
        <v>1.6171899999999999</v>
      </c>
      <c r="I134" s="84">
        <v>1.6171899999999999</v>
      </c>
      <c r="J134" s="84">
        <v>1.6171899999999999</v>
      </c>
      <c r="K134" s="84">
        <v>1.6328100000000001</v>
      </c>
      <c r="L134" s="84">
        <v>1.6484399999999999</v>
      </c>
      <c r="M134" s="84">
        <v>1.6640600000000001</v>
      </c>
      <c r="N134" s="84">
        <v>1.6875</v>
      </c>
      <c r="O134" s="84">
        <v>1.70313</v>
      </c>
      <c r="P134" s="84">
        <v>1.71875</v>
      </c>
      <c r="Q134" s="84">
        <v>1.73438</v>
      </c>
      <c r="R134" s="84">
        <v>1.75</v>
      </c>
      <c r="S134" s="84"/>
      <c r="T134" s="84"/>
      <c r="U134" s="84"/>
      <c r="V134" s="84"/>
      <c r="W134" s="84"/>
      <c r="X134" s="84"/>
      <c r="Y134" s="84"/>
      <c r="Z134" s="84"/>
      <c r="AA134" s="84"/>
      <c r="AB134" s="84"/>
      <c r="AC134" s="84"/>
      <c r="AD134" s="84"/>
      <c r="AE134" s="84"/>
      <c r="AF134" s="84"/>
      <c r="AG134" s="84"/>
      <c r="AH134" s="84"/>
      <c r="AI134" s="84"/>
      <c r="AJ134" s="84"/>
      <c r="AK134" s="84"/>
    </row>
    <row r="135" spans="1:37">
      <c r="A135" s="11">
        <v>11</v>
      </c>
      <c r="B135" s="84">
        <v>1.5078100000000001</v>
      </c>
      <c r="C135" s="84">
        <v>1.5078100000000001</v>
      </c>
      <c r="D135" s="84">
        <v>1.5078100000000001</v>
      </c>
      <c r="E135" s="84">
        <v>1.5078100000000001</v>
      </c>
      <c r="F135" s="84">
        <v>1.5078100000000001</v>
      </c>
      <c r="G135" s="84">
        <v>1.5078100000000001</v>
      </c>
      <c r="H135" s="84">
        <v>1.5078100000000001</v>
      </c>
      <c r="I135" s="84">
        <v>1.5078100000000001</v>
      </c>
      <c r="J135" s="84">
        <v>1.5078100000000001</v>
      </c>
      <c r="K135" s="84">
        <v>1.51563</v>
      </c>
      <c r="L135" s="84">
        <v>1.53125</v>
      </c>
      <c r="M135" s="84">
        <v>1.54688</v>
      </c>
      <c r="N135" s="84">
        <v>1.5625</v>
      </c>
      <c r="O135" s="84">
        <v>1.57813</v>
      </c>
      <c r="P135" s="84">
        <v>1.5859399999999999</v>
      </c>
      <c r="Q135" s="84">
        <v>1.6015600000000001</v>
      </c>
      <c r="R135" s="84">
        <v>1.6171899999999999</v>
      </c>
      <c r="S135" s="84"/>
      <c r="T135" s="84"/>
      <c r="U135" s="84"/>
      <c r="V135" s="84"/>
      <c r="W135" s="84"/>
      <c r="X135" s="84"/>
      <c r="Y135" s="84"/>
      <c r="Z135" s="84"/>
      <c r="AA135" s="84"/>
      <c r="AB135" s="84"/>
      <c r="AC135" s="84"/>
      <c r="AD135" s="84"/>
      <c r="AE135" s="84"/>
      <c r="AF135" s="84"/>
      <c r="AG135" s="84"/>
      <c r="AH135" s="84"/>
      <c r="AI135" s="84"/>
      <c r="AJ135" s="84"/>
      <c r="AK135" s="84"/>
    </row>
    <row r="136" spans="1:37">
      <c r="A136" s="11">
        <v>11.5</v>
      </c>
      <c r="B136" s="84">
        <v>1.40625</v>
      </c>
      <c r="C136" s="84">
        <v>1.40625</v>
      </c>
      <c r="D136" s="84">
        <v>1.40625</v>
      </c>
      <c r="E136" s="84">
        <v>1.40625</v>
      </c>
      <c r="F136" s="84">
        <v>1.40625</v>
      </c>
      <c r="G136" s="84">
        <v>1.40625</v>
      </c>
      <c r="H136" s="84">
        <v>1.40625</v>
      </c>
      <c r="I136" s="84">
        <v>1.40625</v>
      </c>
      <c r="J136" s="84">
        <v>1.40625</v>
      </c>
      <c r="K136" s="84">
        <v>1.4140600000000001</v>
      </c>
      <c r="L136" s="84">
        <v>1.4296899999999999</v>
      </c>
      <c r="M136" s="84">
        <v>1.4375</v>
      </c>
      <c r="N136" s="84">
        <v>1.45313</v>
      </c>
      <c r="O136" s="84">
        <v>1.46875</v>
      </c>
      <c r="P136" s="84">
        <v>1.4765600000000001</v>
      </c>
      <c r="Q136" s="84">
        <v>1.4921899999999999</v>
      </c>
      <c r="R136" s="84">
        <v>1.5078100000000001</v>
      </c>
      <c r="S136" s="84"/>
      <c r="T136" s="84"/>
      <c r="U136" s="84"/>
      <c r="V136" s="84"/>
      <c r="W136" s="84"/>
      <c r="X136" s="84"/>
      <c r="Y136" s="84"/>
      <c r="Z136" s="84"/>
      <c r="AA136" s="84"/>
      <c r="AB136" s="84"/>
      <c r="AC136" s="84"/>
      <c r="AD136" s="84"/>
      <c r="AE136" s="84"/>
      <c r="AF136" s="84"/>
      <c r="AG136" s="84"/>
      <c r="AH136" s="84"/>
      <c r="AI136" s="84"/>
      <c r="AJ136" s="84"/>
      <c r="AK136" s="84"/>
    </row>
    <row r="137" spans="1:37">
      <c r="A137" s="11">
        <v>12</v>
      </c>
      <c r="B137" s="84">
        <v>1.3125</v>
      </c>
      <c r="C137" s="84">
        <v>1.3125</v>
      </c>
      <c r="D137" s="84">
        <v>1.3125</v>
      </c>
      <c r="E137" s="84">
        <v>1.3125</v>
      </c>
      <c r="F137" s="84">
        <v>1.3125</v>
      </c>
      <c r="G137" s="84">
        <v>1.3125</v>
      </c>
      <c r="H137" s="84">
        <v>1.3125</v>
      </c>
      <c r="I137" s="84">
        <v>1.3125</v>
      </c>
      <c r="J137" s="84">
        <v>1.3125</v>
      </c>
      <c r="K137" s="84">
        <v>1.3203100000000001</v>
      </c>
      <c r="L137" s="84">
        <v>1.3359399999999999</v>
      </c>
      <c r="M137" s="84">
        <v>1.34375</v>
      </c>
      <c r="N137" s="84">
        <v>1.35938</v>
      </c>
      <c r="O137" s="84">
        <v>1.3671899999999999</v>
      </c>
      <c r="P137" s="84">
        <v>1.3828100000000001</v>
      </c>
      <c r="Q137" s="84">
        <v>1.39063</v>
      </c>
      <c r="R137" s="84">
        <v>1.40625</v>
      </c>
      <c r="S137" s="84"/>
      <c r="T137" s="84"/>
      <c r="U137" s="84"/>
      <c r="V137" s="84"/>
      <c r="W137" s="84"/>
      <c r="X137" s="84"/>
      <c r="Y137" s="84"/>
      <c r="Z137" s="84"/>
      <c r="AA137" s="84"/>
      <c r="AB137" s="84"/>
      <c r="AC137" s="84"/>
      <c r="AD137" s="84"/>
      <c r="AE137" s="84"/>
      <c r="AF137" s="84"/>
      <c r="AG137" s="84"/>
      <c r="AH137" s="84"/>
      <c r="AI137" s="84"/>
      <c r="AJ137" s="84"/>
      <c r="AK137" s="84"/>
    </row>
    <row r="138" spans="1:37">
      <c r="A138" s="11">
        <v>12.5</v>
      </c>
      <c r="B138" s="84">
        <v>1.2265600000000001</v>
      </c>
      <c r="C138" s="84">
        <v>1.2265600000000001</v>
      </c>
      <c r="D138" s="84">
        <v>1.2265600000000001</v>
      </c>
      <c r="E138" s="84">
        <v>1.2265600000000001</v>
      </c>
      <c r="F138" s="84">
        <v>1.2265600000000001</v>
      </c>
      <c r="G138" s="84">
        <v>1.2265600000000001</v>
      </c>
      <c r="H138" s="84">
        <v>1.2265600000000001</v>
      </c>
      <c r="I138" s="84">
        <v>1.2265600000000001</v>
      </c>
      <c r="J138" s="84">
        <v>1.2265600000000001</v>
      </c>
      <c r="K138" s="84">
        <v>1.2421899999999999</v>
      </c>
      <c r="L138" s="84">
        <v>1.25</v>
      </c>
      <c r="M138" s="84">
        <v>1.2578100000000001</v>
      </c>
      <c r="N138" s="84">
        <v>1.2734399999999999</v>
      </c>
      <c r="O138" s="84">
        <v>1.28125</v>
      </c>
      <c r="P138" s="84">
        <v>1.29688</v>
      </c>
      <c r="Q138" s="84">
        <v>1.3046899999999999</v>
      </c>
      <c r="R138" s="84">
        <v>1.3203100000000001</v>
      </c>
      <c r="S138" s="84"/>
      <c r="T138" s="84"/>
      <c r="U138" s="84"/>
      <c r="V138" s="84"/>
      <c r="W138" s="84"/>
      <c r="X138" s="84"/>
      <c r="Y138" s="84"/>
      <c r="Z138" s="84"/>
      <c r="AA138" s="84"/>
      <c r="AB138" s="84"/>
      <c r="AC138" s="84"/>
      <c r="AD138" s="84"/>
      <c r="AE138" s="84"/>
      <c r="AF138" s="84"/>
      <c r="AG138" s="84"/>
      <c r="AH138" s="84"/>
      <c r="AI138" s="84"/>
      <c r="AJ138" s="84"/>
      <c r="AK138" s="84"/>
    </row>
    <row r="139" spans="1:37">
      <c r="A139" s="11">
        <v>13</v>
      </c>
      <c r="B139" s="84">
        <v>1.15625</v>
      </c>
      <c r="C139" s="84">
        <v>1.15625</v>
      </c>
      <c r="D139" s="84">
        <v>1.15625</v>
      </c>
      <c r="E139" s="84">
        <v>1.15625</v>
      </c>
      <c r="F139" s="84">
        <v>1.15625</v>
      </c>
      <c r="G139" s="84">
        <v>1.15625</v>
      </c>
      <c r="H139" s="84">
        <v>1.15625</v>
      </c>
      <c r="I139" s="84">
        <v>1.15625</v>
      </c>
      <c r="J139" s="84">
        <v>1.15625</v>
      </c>
      <c r="K139" s="84">
        <v>1.17188</v>
      </c>
      <c r="L139" s="84">
        <v>1.1796899999999999</v>
      </c>
      <c r="M139" s="84">
        <v>1.1875</v>
      </c>
      <c r="N139" s="84">
        <v>1.20313</v>
      </c>
      <c r="O139" s="84">
        <v>1.2109399999999999</v>
      </c>
      <c r="P139" s="84">
        <v>1.2265600000000001</v>
      </c>
      <c r="Q139" s="84">
        <v>1.23438</v>
      </c>
      <c r="R139" s="84">
        <v>1.25</v>
      </c>
      <c r="S139" s="84"/>
      <c r="T139" s="84"/>
      <c r="U139" s="84"/>
      <c r="V139" s="84"/>
      <c r="W139" s="84"/>
      <c r="X139" s="84"/>
      <c r="Y139" s="84"/>
      <c r="Z139" s="84"/>
      <c r="AA139" s="84"/>
      <c r="AB139" s="84"/>
      <c r="AC139" s="84"/>
      <c r="AD139" s="84"/>
      <c r="AE139" s="84"/>
      <c r="AF139" s="84"/>
      <c r="AG139" s="84"/>
      <c r="AH139" s="84"/>
      <c r="AI139" s="84"/>
      <c r="AJ139" s="84"/>
      <c r="AK139" s="84"/>
    </row>
    <row r="140" spans="1:37">
      <c r="A140" s="11">
        <v>13.5</v>
      </c>
      <c r="B140" s="84">
        <v>1.09375</v>
      </c>
      <c r="C140" s="84">
        <v>1.09375</v>
      </c>
      <c r="D140" s="84">
        <v>1.09375</v>
      </c>
      <c r="E140" s="84">
        <v>1.09375</v>
      </c>
      <c r="F140" s="84">
        <v>1.09375</v>
      </c>
      <c r="G140" s="84">
        <v>1.09375</v>
      </c>
      <c r="H140" s="84">
        <v>1.09375</v>
      </c>
      <c r="I140" s="84">
        <v>1.09375</v>
      </c>
      <c r="J140" s="84">
        <v>1.09375</v>
      </c>
      <c r="K140" s="84">
        <v>1.10938</v>
      </c>
      <c r="L140" s="84">
        <v>1.1171899999999999</v>
      </c>
      <c r="M140" s="84">
        <v>1.125</v>
      </c>
      <c r="N140" s="84">
        <v>1.14063</v>
      </c>
      <c r="O140" s="84">
        <v>1.1484399999999999</v>
      </c>
      <c r="P140" s="84">
        <v>1.1640600000000001</v>
      </c>
      <c r="Q140" s="84">
        <v>1.17188</v>
      </c>
      <c r="R140" s="84">
        <v>1.1875</v>
      </c>
      <c r="S140" s="84"/>
      <c r="T140" s="84"/>
      <c r="U140" s="84"/>
      <c r="V140" s="84"/>
      <c r="W140" s="84"/>
      <c r="X140" s="84"/>
      <c r="Y140" s="84"/>
      <c r="Z140" s="84"/>
      <c r="AA140" s="84"/>
      <c r="AB140" s="84"/>
      <c r="AC140" s="84"/>
      <c r="AD140" s="84"/>
      <c r="AE140" s="84"/>
      <c r="AF140" s="84"/>
      <c r="AG140" s="84"/>
      <c r="AH140" s="84"/>
      <c r="AI140" s="84"/>
      <c r="AJ140" s="84"/>
      <c r="AK140" s="84"/>
    </row>
    <row r="141" spans="1:37">
      <c r="A141" s="11">
        <v>14</v>
      </c>
      <c r="B141" s="84">
        <v>1.0390600000000001</v>
      </c>
      <c r="C141" s="84">
        <v>1.0390600000000001</v>
      </c>
      <c r="D141" s="84">
        <v>1.0390600000000001</v>
      </c>
      <c r="E141" s="84">
        <v>1.0390600000000001</v>
      </c>
      <c r="F141" s="84">
        <v>1.0390600000000001</v>
      </c>
      <c r="G141" s="84">
        <v>1.0390600000000001</v>
      </c>
      <c r="H141" s="84">
        <v>1.0390600000000001</v>
      </c>
      <c r="I141" s="84">
        <v>1.0390600000000001</v>
      </c>
      <c r="J141" s="84">
        <v>1.0390600000000001</v>
      </c>
      <c r="K141" s="84">
        <v>1.04688</v>
      </c>
      <c r="L141" s="84">
        <v>1.0546899999999999</v>
      </c>
      <c r="M141" s="84">
        <v>1.0703100000000001</v>
      </c>
      <c r="N141" s="84">
        <v>1.07813</v>
      </c>
      <c r="O141" s="84">
        <v>1.09375</v>
      </c>
      <c r="P141" s="84">
        <v>1.1015600000000001</v>
      </c>
      <c r="Q141" s="84">
        <v>1.1171899999999999</v>
      </c>
      <c r="R141" s="84">
        <v>1.125</v>
      </c>
      <c r="S141" s="84"/>
      <c r="T141" s="84"/>
      <c r="U141" s="84"/>
      <c r="V141" s="84"/>
      <c r="W141" s="84"/>
      <c r="X141" s="84"/>
      <c r="Y141" s="84"/>
      <c r="Z141" s="84"/>
      <c r="AA141" s="84"/>
      <c r="AB141" s="84"/>
      <c r="AC141" s="84"/>
      <c r="AD141" s="84"/>
      <c r="AE141" s="84"/>
      <c r="AF141" s="84"/>
      <c r="AG141" s="84"/>
      <c r="AH141" s="84"/>
      <c r="AI141" s="84"/>
      <c r="AJ141" s="84"/>
      <c r="AK141" s="84"/>
    </row>
    <row r="142" spans="1:37">
      <c r="A142" s="11">
        <v>14.5</v>
      </c>
      <c r="B142" s="84">
        <v>0.98438000000000003</v>
      </c>
      <c r="C142" s="84">
        <v>0.98438000000000003</v>
      </c>
      <c r="D142" s="84">
        <v>0.98438000000000003</v>
      </c>
      <c r="E142" s="84">
        <v>0.98438000000000003</v>
      </c>
      <c r="F142" s="84">
        <v>0.98438000000000003</v>
      </c>
      <c r="G142" s="84">
        <v>0.98438000000000003</v>
      </c>
      <c r="H142" s="84">
        <v>0.98438000000000003</v>
      </c>
      <c r="I142" s="84">
        <v>0.98438000000000003</v>
      </c>
      <c r="J142" s="84">
        <v>0.98438000000000003</v>
      </c>
      <c r="K142" s="84">
        <v>0.99219000000000002</v>
      </c>
      <c r="L142" s="84">
        <v>1.0078100000000001</v>
      </c>
      <c r="M142" s="84">
        <v>1.01563</v>
      </c>
      <c r="N142" s="84">
        <v>1.0234399999999999</v>
      </c>
      <c r="O142" s="84">
        <v>1.0390600000000001</v>
      </c>
      <c r="P142" s="84">
        <v>1.04688</v>
      </c>
      <c r="Q142" s="84">
        <v>1.0546899999999999</v>
      </c>
      <c r="R142" s="84">
        <v>1.0703100000000001</v>
      </c>
      <c r="S142" s="84"/>
      <c r="T142" s="84"/>
      <c r="U142" s="84"/>
      <c r="V142" s="84"/>
      <c r="W142" s="84"/>
      <c r="X142" s="84"/>
      <c r="Y142" s="84"/>
      <c r="Z142" s="84"/>
      <c r="AA142" s="84"/>
      <c r="AB142" s="84"/>
      <c r="AC142" s="84"/>
      <c r="AD142" s="84"/>
      <c r="AE142" s="84"/>
      <c r="AF142" s="84"/>
      <c r="AG142" s="84"/>
      <c r="AH142" s="84"/>
      <c r="AI142" s="84"/>
      <c r="AJ142" s="84"/>
      <c r="AK142" s="84"/>
    </row>
    <row r="143" spans="1:37">
      <c r="A143" s="11">
        <v>15</v>
      </c>
      <c r="B143" s="84">
        <v>0.9375</v>
      </c>
      <c r="C143" s="84">
        <v>0.9375</v>
      </c>
      <c r="D143" s="84">
        <v>0.9375</v>
      </c>
      <c r="E143" s="84">
        <v>0.9375</v>
      </c>
      <c r="F143" s="84">
        <v>0.9375</v>
      </c>
      <c r="G143" s="84">
        <v>0.9375</v>
      </c>
      <c r="H143" s="84">
        <v>0.9375</v>
      </c>
      <c r="I143" s="84">
        <v>0.9375</v>
      </c>
      <c r="J143" s="84">
        <v>0.9375</v>
      </c>
      <c r="K143" s="84">
        <v>0.94530999999999998</v>
      </c>
      <c r="L143" s="84">
        <v>0.96094000000000002</v>
      </c>
      <c r="M143" s="84">
        <v>0.96875</v>
      </c>
      <c r="N143" s="84">
        <v>0.97655999999999998</v>
      </c>
      <c r="O143" s="84">
        <v>0.98438000000000003</v>
      </c>
      <c r="P143" s="84">
        <v>1</v>
      </c>
      <c r="Q143" s="84">
        <v>1.0078100000000001</v>
      </c>
      <c r="R143" s="84">
        <v>1.01563</v>
      </c>
      <c r="S143" s="84"/>
      <c r="T143" s="84"/>
      <c r="U143" s="84"/>
      <c r="V143" s="84"/>
      <c r="W143" s="84"/>
      <c r="X143" s="84"/>
      <c r="Y143" s="84"/>
      <c r="Z143" s="84"/>
      <c r="AA143" s="84"/>
      <c r="AB143" s="84"/>
      <c r="AC143" s="84"/>
      <c r="AD143" s="84"/>
      <c r="AE143" s="84"/>
      <c r="AF143" s="84"/>
      <c r="AG143" s="84"/>
      <c r="AH143" s="84"/>
      <c r="AI143" s="84"/>
      <c r="AJ143" s="84"/>
      <c r="AK143" s="84"/>
    </row>
    <row r="144" spans="1:37">
      <c r="A144" s="11">
        <v>15.5</v>
      </c>
      <c r="B144" s="84">
        <v>0.89844000000000002</v>
      </c>
      <c r="C144" s="84">
        <v>0.89844000000000002</v>
      </c>
      <c r="D144" s="84">
        <v>0.89844000000000002</v>
      </c>
      <c r="E144" s="84">
        <v>0.89844000000000002</v>
      </c>
      <c r="F144" s="84">
        <v>0.89844000000000002</v>
      </c>
      <c r="G144" s="84">
        <v>0.89844000000000002</v>
      </c>
      <c r="H144" s="84">
        <v>0.89844000000000002</v>
      </c>
      <c r="I144" s="84">
        <v>0.89844000000000002</v>
      </c>
      <c r="J144" s="84">
        <v>0.89844000000000002</v>
      </c>
      <c r="K144" s="84">
        <v>0.90625</v>
      </c>
      <c r="L144" s="84">
        <v>0.92188000000000003</v>
      </c>
      <c r="M144" s="84">
        <v>0.92969000000000002</v>
      </c>
      <c r="N144" s="84">
        <v>0.9375</v>
      </c>
      <c r="O144" s="84">
        <v>0.94530999999999998</v>
      </c>
      <c r="P144" s="84">
        <v>0.95313000000000003</v>
      </c>
      <c r="Q144" s="84">
        <v>0.96094000000000002</v>
      </c>
      <c r="R144" s="84">
        <v>0.96875</v>
      </c>
      <c r="S144" s="84"/>
      <c r="T144" s="84"/>
      <c r="U144" s="84"/>
      <c r="V144" s="84"/>
      <c r="W144" s="84"/>
      <c r="X144" s="84"/>
      <c r="Y144" s="84"/>
      <c r="Z144" s="84"/>
      <c r="AA144" s="84"/>
      <c r="AB144" s="84"/>
      <c r="AC144" s="84"/>
      <c r="AD144" s="84"/>
      <c r="AE144" s="84"/>
      <c r="AF144" s="84"/>
      <c r="AG144" s="84"/>
      <c r="AH144" s="84"/>
      <c r="AI144" s="84"/>
      <c r="AJ144" s="84"/>
      <c r="AK144" s="84"/>
    </row>
    <row r="145" spans="1:37">
      <c r="A145" s="11">
        <v>16</v>
      </c>
      <c r="B145" s="84">
        <v>0.86719000000000002</v>
      </c>
      <c r="C145" s="84">
        <v>0.86719000000000002</v>
      </c>
      <c r="D145" s="84">
        <v>0.86719000000000002</v>
      </c>
      <c r="E145" s="84">
        <v>0.86719000000000002</v>
      </c>
      <c r="F145" s="84">
        <v>0.86719000000000002</v>
      </c>
      <c r="G145" s="84">
        <v>0.86719000000000002</v>
      </c>
      <c r="H145" s="84">
        <v>0.86719000000000002</v>
      </c>
      <c r="I145" s="84">
        <v>0.86719000000000002</v>
      </c>
      <c r="J145" s="84">
        <v>0.86719000000000002</v>
      </c>
      <c r="K145" s="84">
        <v>0.875</v>
      </c>
      <c r="L145" s="84">
        <v>0.88280999999999998</v>
      </c>
      <c r="M145" s="84">
        <v>0.89063000000000003</v>
      </c>
      <c r="N145" s="84">
        <v>0.89844000000000002</v>
      </c>
      <c r="O145" s="84">
        <v>0.90625</v>
      </c>
      <c r="P145" s="84">
        <v>0.91405999999999998</v>
      </c>
      <c r="Q145" s="84">
        <v>0.92188000000000003</v>
      </c>
      <c r="R145" s="84">
        <v>0.92969000000000002</v>
      </c>
      <c r="S145" s="84"/>
      <c r="T145" s="84"/>
      <c r="U145" s="84"/>
      <c r="V145" s="84"/>
      <c r="W145" s="84"/>
      <c r="X145" s="84"/>
      <c r="Y145" s="84"/>
      <c r="Z145" s="84"/>
      <c r="AA145" s="84"/>
      <c r="AB145" s="84"/>
      <c r="AC145" s="84"/>
      <c r="AD145" s="84"/>
      <c r="AE145" s="84"/>
      <c r="AF145" s="84"/>
      <c r="AG145" s="84"/>
      <c r="AH145" s="84"/>
      <c r="AI145" s="84"/>
      <c r="AJ145" s="84"/>
      <c r="AK145" s="84"/>
    </row>
    <row r="146" spans="1:37">
      <c r="A146" s="11">
        <v>16.5</v>
      </c>
      <c r="B146" s="84">
        <v>0.83594000000000002</v>
      </c>
      <c r="C146" s="84">
        <v>0.83594000000000002</v>
      </c>
      <c r="D146" s="84">
        <v>0.83594000000000002</v>
      </c>
      <c r="E146" s="84">
        <v>0.83594000000000002</v>
      </c>
      <c r="F146" s="84">
        <v>0.83594000000000002</v>
      </c>
      <c r="G146" s="84">
        <v>0.83594000000000002</v>
      </c>
      <c r="H146" s="84">
        <v>0.83594000000000002</v>
      </c>
      <c r="I146" s="84">
        <v>0.83594000000000002</v>
      </c>
      <c r="J146" s="84">
        <v>0.83594000000000002</v>
      </c>
      <c r="K146" s="84">
        <v>0.84375</v>
      </c>
      <c r="L146" s="84">
        <v>0.85155999999999998</v>
      </c>
      <c r="M146" s="84">
        <v>0.85938000000000003</v>
      </c>
      <c r="N146" s="84">
        <v>0.86719000000000002</v>
      </c>
      <c r="O146" s="84">
        <v>0.875</v>
      </c>
      <c r="P146" s="84">
        <v>0.88280999999999998</v>
      </c>
      <c r="Q146" s="84">
        <v>0.89063000000000003</v>
      </c>
      <c r="R146" s="84">
        <v>0.89844000000000002</v>
      </c>
      <c r="S146" s="84"/>
      <c r="T146" s="84"/>
      <c r="U146" s="84"/>
      <c r="V146" s="84"/>
      <c r="W146" s="84"/>
      <c r="X146" s="84"/>
      <c r="Y146" s="84"/>
      <c r="Z146" s="84"/>
      <c r="AA146" s="84"/>
      <c r="AB146" s="84"/>
      <c r="AC146" s="84"/>
      <c r="AD146" s="84"/>
      <c r="AE146" s="84"/>
      <c r="AF146" s="84"/>
      <c r="AG146" s="84"/>
      <c r="AH146" s="84"/>
      <c r="AI146" s="84"/>
      <c r="AJ146" s="84"/>
      <c r="AK146" s="84"/>
    </row>
    <row r="147" spans="1:37">
      <c r="A147" s="11">
        <v>17</v>
      </c>
      <c r="B147" s="84">
        <v>0.8125</v>
      </c>
      <c r="C147" s="84">
        <v>0.8125</v>
      </c>
      <c r="D147" s="84">
        <v>0.8125</v>
      </c>
      <c r="E147" s="84">
        <v>0.8125</v>
      </c>
      <c r="F147" s="84">
        <v>0.8125</v>
      </c>
      <c r="G147" s="84">
        <v>0.8125</v>
      </c>
      <c r="H147" s="84">
        <v>0.8125</v>
      </c>
      <c r="I147" s="84">
        <v>0.8125</v>
      </c>
      <c r="J147" s="84">
        <v>0.8125</v>
      </c>
      <c r="K147" s="84">
        <v>0.82030999999999998</v>
      </c>
      <c r="L147" s="84">
        <v>0.82813000000000003</v>
      </c>
      <c r="M147" s="84">
        <v>0.83594000000000002</v>
      </c>
      <c r="N147" s="84">
        <v>0.84375</v>
      </c>
      <c r="O147" s="84">
        <v>0.85155999999999998</v>
      </c>
      <c r="P147" s="84">
        <v>0.85155999999999998</v>
      </c>
      <c r="Q147" s="84">
        <v>0.85938000000000003</v>
      </c>
      <c r="R147" s="84">
        <v>0.86719000000000002</v>
      </c>
      <c r="S147" s="84"/>
      <c r="T147" s="84"/>
      <c r="U147" s="84"/>
      <c r="V147" s="84"/>
      <c r="W147" s="84"/>
      <c r="X147" s="84"/>
      <c r="Y147" s="84"/>
      <c r="Z147" s="84"/>
      <c r="AA147" s="84"/>
      <c r="AB147" s="84"/>
      <c r="AC147" s="84"/>
      <c r="AD147" s="84"/>
      <c r="AE147" s="84"/>
      <c r="AF147" s="84"/>
      <c r="AG147" s="84"/>
      <c r="AH147" s="84"/>
      <c r="AI147" s="84"/>
      <c r="AJ147" s="84"/>
      <c r="AK147" s="84"/>
    </row>
    <row r="148" spans="1:37">
      <c r="A148" s="11">
        <v>17.5</v>
      </c>
      <c r="B148" s="84">
        <v>0.78125</v>
      </c>
      <c r="C148" s="84">
        <v>0.78125</v>
      </c>
      <c r="D148" s="84">
        <v>0.78125</v>
      </c>
      <c r="E148" s="84">
        <v>0.78125</v>
      </c>
      <c r="F148" s="84">
        <v>0.78125</v>
      </c>
      <c r="G148" s="84">
        <v>0.78125</v>
      </c>
      <c r="H148" s="84">
        <v>0.78125</v>
      </c>
      <c r="I148" s="84">
        <v>0.78125</v>
      </c>
      <c r="J148" s="84">
        <v>0.78125</v>
      </c>
      <c r="K148" s="84">
        <v>0.78905999999999998</v>
      </c>
      <c r="L148" s="84">
        <v>0.79688000000000003</v>
      </c>
      <c r="M148" s="84">
        <v>0.8125</v>
      </c>
      <c r="N148" s="84">
        <v>0.82030999999999998</v>
      </c>
      <c r="O148" s="84">
        <v>0.82813000000000003</v>
      </c>
      <c r="P148" s="84">
        <v>0.82813000000000003</v>
      </c>
      <c r="Q148" s="84">
        <v>0.83594000000000002</v>
      </c>
      <c r="R148" s="84">
        <v>0.83594000000000002</v>
      </c>
      <c r="S148" s="84"/>
      <c r="T148" s="84"/>
      <c r="U148" s="84"/>
      <c r="V148" s="84"/>
      <c r="W148" s="84"/>
      <c r="X148" s="84"/>
      <c r="Y148" s="84"/>
      <c r="Z148" s="84"/>
      <c r="AA148" s="84"/>
      <c r="AB148" s="84"/>
      <c r="AC148" s="84"/>
      <c r="AD148" s="84"/>
      <c r="AE148" s="84"/>
      <c r="AF148" s="84"/>
      <c r="AG148" s="84"/>
      <c r="AH148" s="84"/>
      <c r="AI148" s="84"/>
      <c r="AJ148" s="84"/>
      <c r="AK148" s="84"/>
    </row>
    <row r="149" spans="1:37">
      <c r="A149" s="11">
        <v>18</v>
      </c>
      <c r="B149" s="84">
        <v>0.73438000000000003</v>
      </c>
      <c r="C149" s="84">
        <v>0.73438000000000003</v>
      </c>
      <c r="D149" s="84">
        <v>0.73438000000000003</v>
      </c>
      <c r="E149" s="84">
        <v>0.73438000000000003</v>
      </c>
      <c r="F149" s="84">
        <v>0.73438000000000003</v>
      </c>
      <c r="G149" s="84">
        <v>0.73438000000000003</v>
      </c>
      <c r="H149" s="84">
        <v>0.73438000000000003</v>
      </c>
      <c r="I149" s="84">
        <v>0.73438000000000003</v>
      </c>
      <c r="J149" s="84">
        <v>0.73438000000000003</v>
      </c>
      <c r="K149" s="84">
        <v>0.74219000000000002</v>
      </c>
      <c r="L149" s="84">
        <v>0.75780999999999998</v>
      </c>
      <c r="M149" s="84">
        <v>0.77344000000000002</v>
      </c>
      <c r="N149" s="84">
        <v>0.78905999999999998</v>
      </c>
      <c r="O149" s="84">
        <v>0.79688000000000003</v>
      </c>
      <c r="P149" s="84">
        <v>0.79688000000000003</v>
      </c>
      <c r="Q149" s="84">
        <v>0.80469000000000002</v>
      </c>
      <c r="R149" s="84">
        <v>0.8125</v>
      </c>
      <c r="S149" s="84"/>
      <c r="T149" s="84"/>
      <c r="U149" s="84"/>
      <c r="V149" s="84"/>
      <c r="W149" s="84"/>
      <c r="X149" s="84"/>
      <c r="Y149" s="84"/>
      <c r="Z149" s="84"/>
      <c r="AA149" s="84"/>
      <c r="AB149" s="84"/>
      <c r="AC149" s="84"/>
      <c r="AD149" s="84"/>
      <c r="AE149" s="84"/>
      <c r="AF149" s="84"/>
      <c r="AG149" s="84"/>
      <c r="AH149" s="84"/>
      <c r="AI149" s="84"/>
      <c r="AJ149" s="84"/>
      <c r="AK149" s="84"/>
    </row>
    <row r="150" spans="1:37">
      <c r="A150" s="11">
        <v>18.5</v>
      </c>
      <c r="B150" s="84">
        <v>0.67188000000000003</v>
      </c>
      <c r="C150" s="84">
        <v>0.67188000000000003</v>
      </c>
      <c r="D150" s="84">
        <v>0.67188000000000003</v>
      </c>
      <c r="E150" s="84">
        <v>0.67188000000000003</v>
      </c>
      <c r="F150" s="84">
        <v>0.67188000000000003</v>
      </c>
      <c r="G150" s="84">
        <v>0.67188000000000003</v>
      </c>
      <c r="H150" s="84">
        <v>0.67188000000000003</v>
      </c>
      <c r="I150" s="84">
        <v>0.67188000000000003</v>
      </c>
      <c r="J150" s="84">
        <v>0.67188000000000003</v>
      </c>
      <c r="K150" s="84">
        <v>0.69530999999999998</v>
      </c>
      <c r="L150" s="84">
        <v>0.71094000000000002</v>
      </c>
      <c r="M150" s="84">
        <v>0.73438000000000003</v>
      </c>
      <c r="N150" s="84">
        <v>0.75</v>
      </c>
      <c r="O150" s="84">
        <v>0.76563000000000003</v>
      </c>
      <c r="P150" s="84">
        <v>0.76563000000000003</v>
      </c>
      <c r="Q150" s="84">
        <v>0.77344000000000002</v>
      </c>
      <c r="R150" s="84">
        <v>0.77344000000000002</v>
      </c>
      <c r="S150" s="84"/>
      <c r="T150" s="84"/>
      <c r="U150" s="84"/>
      <c r="V150" s="84"/>
      <c r="W150" s="84"/>
      <c r="X150" s="84"/>
      <c r="Y150" s="84"/>
      <c r="Z150" s="84"/>
      <c r="AA150" s="84"/>
      <c r="AB150" s="84"/>
      <c r="AC150" s="84"/>
      <c r="AD150" s="84"/>
      <c r="AE150" s="84"/>
      <c r="AF150" s="84"/>
      <c r="AG150" s="84"/>
      <c r="AH150" s="84"/>
      <c r="AI150" s="84"/>
      <c r="AJ150" s="84"/>
      <c r="AK150" s="84"/>
    </row>
    <row r="151" spans="1:37">
      <c r="A151" s="11">
        <v>19</v>
      </c>
      <c r="B151" s="84">
        <v>0.625</v>
      </c>
      <c r="C151" s="84">
        <v>0.625</v>
      </c>
      <c r="D151" s="84">
        <v>0.625</v>
      </c>
      <c r="E151" s="84">
        <v>0.625</v>
      </c>
      <c r="F151" s="84">
        <v>0.625</v>
      </c>
      <c r="G151" s="84">
        <v>0.625</v>
      </c>
      <c r="H151" s="84">
        <v>0.625</v>
      </c>
      <c r="I151" s="84">
        <v>0.625</v>
      </c>
      <c r="J151" s="84">
        <v>0.625</v>
      </c>
      <c r="K151" s="84">
        <v>0.65625</v>
      </c>
      <c r="L151" s="84">
        <v>0.67969000000000002</v>
      </c>
      <c r="M151" s="84">
        <v>0.70313000000000003</v>
      </c>
      <c r="N151" s="84">
        <v>0.72655999999999998</v>
      </c>
      <c r="O151" s="84">
        <v>0.74219000000000002</v>
      </c>
      <c r="P151" s="84">
        <v>0.75</v>
      </c>
      <c r="Q151" s="84">
        <v>0.75</v>
      </c>
      <c r="R151" s="84">
        <v>0.75</v>
      </c>
      <c r="S151" s="84"/>
      <c r="T151" s="84"/>
      <c r="U151" s="84"/>
      <c r="V151" s="84"/>
      <c r="W151" s="84"/>
      <c r="X151" s="84"/>
      <c r="Y151" s="84"/>
      <c r="Z151" s="84"/>
      <c r="AA151" s="84"/>
      <c r="AB151" s="84"/>
      <c r="AC151" s="84"/>
      <c r="AD151" s="84"/>
      <c r="AE151" s="84"/>
      <c r="AF151" s="84"/>
      <c r="AG151" s="84"/>
      <c r="AH151" s="84"/>
      <c r="AI151" s="84"/>
      <c r="AJ151" s="84"/>
      <c r="AK151" s="84"/>
    </row>
    <row r="152" spans="1:37">
      <c r="A152" s="11">
        <v>19.5</v>
      </c>
      <c r="B152" s="84">
        <v>0.58594000000000002</v>
      </c>
      <c r="C152" s="84">
        <v>0.58594000000000002</v>
      </c>
      <c r="D152" s="84">
        <v>0.58594000000000002</v>
      </c>
      <c r="E152" s="84">
        <v>0.58594000000000002</v>
      </c>
      <c r="F152" s="84">
        <v>0.58594000000000002</v>
      </c>
      <c r="G152" s="84">
        <v>0.58594000000000002</v>
      </c>
      <c r="H152" s="84">
        <v>0.58594000000000002</v>
      </c>
      <c r="I152" s="84">
        <v>0.58594000000000002</v>
      </c>
      <c r="J152" s="84">
        <v>0.58594000000000002</v>
      </c>
      <c r="K152" s="84">
        <v>0.625</v>
      </c>
      <c r="L152" s="84">
        <v>0.65625</v>
      </c>
      <c r="M152" s="84">
        <v>0.6875</v>
      </c>
      <c r="N152" s="84">
        <v>0.71875</v>
      </c>
      <c r="O152" s="84">
        <v>0.73438000000000003</v>
      </c>
      <c r="P152" s="84">
        <v>0.75</v>
      </c>
      <c r="Q152" s="84">
        <v>0.75</v>
      </c>
      <c r="R152" s="84">
        <v>0.75</v>
      </c>
      <c r="S152" s="84"/>
      <c r="T152" s="84"/>
      <c r="U152" s="84"/>
      <c r="V152" s="84"/>
      <c r="W152" s="84"/>
      <c r="X152" s="84"/>
      <c r="Y152" s="84"/>
      <c r="Z152" s="84"/>
      <c r="AA152" s="84"/>
      <c r="AB152" s="84"/>
      <c r="AC152" s="84"/>
      <c r="AD152" s="84"/>
      <c r="AE152" s="84"/>
      <c r="AF152" s="84"/>
      <c r="AG152" s="84"/>
      <c r="AH152" s="84"/>
      <c r="AI152" s="84"/>
      <c r="AJ152" s="84"/>
      <c r="AK152" s="84"/>
    </row>
    <row r="153" spans="1:37">
      <c r="A153" s="11">
        <v>20</v>
      </c>
      <c r="B153" s="84">
        <v>0.57030999999999998</v>
      </c>
      <c r="C153" s="84">
        <v>0.57030999999999998</v>
      </c>
      <c r="D153" s="84">
        <v>0.57030999999999998</v>
      </c>
      <c r="E153" s="84">
        <v>0.57030999999999998</v>
      </c>
      <c r="F153" s="84">
        <v>0.57030999999999998</v>
      </c>
      <c r="G153" s="84">
        <v>0.57030999999999998</v>
      </c>
      <c r="H153" s="84">
        <v>0.57030999999999998</v>
      </c>
      <c r="I153" s="84">
        <v>0.57030999999999998</v>
      </c>
      <c r="J153" s="84">
        <v>0.57030999999999998</v>
      </c>
      <c r="K153" s="84">
        <v>0.61719000000000002</v>
      </c>
      <c r="L153" s="84">
        <v>0.64844000000000002</v>
      </c>
      <c r="M153" s="84">
        <v>0.6875</v>
      </c>
      <c r="N153" s="84">
        <v>0.72655999999999998</v>
      </c>
      <c r="O153" s="84">
        <v>0.74219000000000002</v>
      </c>
      <c r="P153" s="84">
        <v>0.75</v>
      </c>
      <c r="Q153" s="84">
        <v>0.75</v>
      </c>
      <c r="R153" s="84">
        <v>0.75780999999999998</v>
      </c>
      <c r="S153" s="84"/>
      <c r="T153" s="84"/>
      <c r="U153" s="84"/>
      <c r="V153" s="84"/>
      <c r="W153" s="84"/>
      <c r="X153" s="84"/>
      <c r="Y153" s="84"/>
      <c r="Z153" s="84"/>
      <c r="AA153" s="84"/>
      <c r="AB153" s="84"/>
      <c r="AC153" s="84"/>
      <c r="AD153" s="84"/>
      <c r="AE153" s="84"/>
      <c r="AF153" s="84"/>
      <c r="AG153" s="84"/>
      <c r="AH153" s="84"/>
      <c r="AI153" s="84"/>
      <c r="AJ153" s="84"/>
      <c r="AK153" s="84"/>
    </row>
    <row r="154" spans="1:37">
      <c r="A154" s="11">
        <v>20.5</v>
      </c>
      <c r="B154" s="84">
        <v>0.5625</v>
      </c>
      <c r="C154" s="84">
        <v>0.5625</v>
      </c>
      <c r="D154" s="84">
        <v>0.5625</v>
      </c>
      <c r="E154" s="84">
        <v>0.5625</v>
      </c>
      <c r="F154" s="84">
        <v>0.5625</v>
      </c>
      <c r="G154" s="84">
        <v>0.5625</v>
      </c>
      <c r="H154" s="84">
        <v>0.5625</v>
      </c>
      <c r="I154" s="84">
        <v>0.5625</v>
      </c>
      <c r="J154" s="84">
        <v>0.5625</v>
      </c>
      <c r="K154" s="84">
        <v>0.60938000000000003</v>
      </c>
      <c r="L154" s="84">
        <v>0.65625</v>
      </c>
      <c r="M154" s="84">
        <v>0.70313000000000003</v>
      </c>
      <c r="N154" s="84">
        <v>0.73438000000000003</v>
      </c>
      <c r="O154" s="84">
        <v>0.75</v>
      </c>
      <c r="P154" s="84">
        <v>0.75780999999999998</v>
      </c>
      <c r="Q154" s="84">
        <v>0.75780999999999998</v>
      </c>
      <c r="R154" s="84">
        <v>0.76563000000000003</v>
      </c>
      <c r="S154" s="84"/>
      <c r="T154" s="84"/>
      <c r="U154" s="84"/>
      <c r="V154" s="84"/>
      <c r="W154" s="84"/>
      <c r="X154" s="84"/>
      <c r="Y154" s="84"/>
      <c r="Z154" s="84"/>
      <c r="AA154" s="84"/>
      <c r="AB154" s="84"/>
      <c r="AC154" s="84"/>
      <c r="AD154" s="84"/>
      <c r="AE154" s="84"/>
      <c r="AF154" s="84"/>
      <c r="AG154" s="84"/>
      <c r="AH154" s="84"/>
      <c r="AI154" s="84"/>
      <c r="AJ154" s="84"/>
      <c r="AK154" s="84"/>
    </row>
    <row r="155" spans="1:37">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row>
    <row r="156" spans="1:37">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row>
    <row r="157" spans="1:37">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row>
    <row r="158" spans="1:37">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row>
    <row r="159" spans="1:37">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row>
    <row r="160" spans="1:37">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row>
    <row r="161" spans="2:37">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row>
    <row r="162" spans="2:37">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row>
    <row r="163" spans="2:37">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row>
    <row r="164" spans="2:37">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row>
    <row r="165" spans="2:37">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row>
    <row r="166" spans="2:37">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row>
    <row r="167" spans="2:37">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row>
    <row r="168" spans="2:37">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row>
    <row r="169" spans="2:37">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row>
    <row r="170" spans="2:37">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row>
    <row r="171" spans="2:37">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row>
    <row r="172" spans="2:37">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row>
    <row r="173" spans="2:37">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row>
    <row r="174" spans="2:37">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row>
    <row r="175" spans="2:37">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row>
    <row r="176" spans="2:37">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row>
    <row r="177" spans="2:37">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row>
    <row r="178" spans="2:37">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row>
    <row r="179" spans="2:37">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row>
    <row r="180" spans="2:37">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row>
    <row r="181" spans="2:37">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row>
    <row r="182" spans="2:37">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row>
    <row r="183" spans="2:37">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row>
    <row r="184" spans="2:37">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row>
    <row r="185" spans="2:37">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row>
    <row r="186" spans="2:37">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row>
    <row r="187" spans="2:37">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row>
    <row r="188" spans="2:37">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row>
    <row r="189" spans="2:37">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row>
    <row r="190" spans="2:37">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row>
    <row r="191" spans="2:37">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row>
    <row r="192" spans="2:37">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row>
    <row r="193" spans="2:37">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row>
    <row r="194" spans="2:37">
      <c r="B194" s="84"/>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row>
    <row r="195" spans="2:37">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row>
    <row r="196" spans="2:37">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row>
    <row r="197" spans="2:37">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row>
    <row r="198" spans="2:37">
      <c r="B198" s="84"/>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row>
    <row r="199" spans="2:37">
      <c r="B199" s="84"/>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row>
    <row r="200" spans="2:37">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row>
    <row r="201" spans="2:37">
      <c r="B201" s="84"/>
      <c r="C201" s="84"/>
      <c r="D201" s="84"/>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row>
    <row r="202" spans="2:37">
      <c r="B202" s="84"/>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row>
    <row r="203" spans="2:37">
      <c r="B203" s="84"/>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row>
    <row r="204" spans="2:37">
      <c r="B204" s="84"/>
      <c r="C204" s="84"/>
      <c r="D204" s="84"/>
      <c r="E204" s="84"/>
      <c r="F204" s="84"/>
      <c r="G204" s="84"/>
      <c r="H204" s="84"/>
      <c r="I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row>
    <row r="205" spans="2:37">
      <c r="B205" s="84"/>
      <c r="C205" s="84"/>
      <c r="D205" s="84"/>
      <c r="E205" s="84"/>
      <c r="F205" s="84"/>
      <c r="G205" s="84"/>
      <c r="H205" s="84"/>
      <c r="I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row>
    <row r="206" spans="2:37">
      <c r="B206" s="84"/>
      <c r="C206" s="84"/>
      <c r="D206" s="84"/>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row>
    <row r="207" spans="2:37">
      <c r="B207" s="84"/>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row>
    <row r="208" spans="2:37">
      <c r="B208" s="84"/>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row>
    <row r="209" spans="2:37">
      <c r="B209" s="84"/>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row>
    <row r="210" spans="2:37">
      <c r="B210" s="84"/>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row>
    <row r="211" spans="2:37">
      <c r="B211" s="84"/>
      <c r="C211" s="84"/>
      <c r="D211" s="84"/>
      <c r="E211" s="84"/>
      <c r="F211" s="84"/>
      <c r="G211" s="84"/>
      <c r="H211" s="84"/>
      <c r="I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row>
    <row r="212" spans="2:37">
      <c r="B212" s="84"/>
      <c r="C212" s="84"/>
      <c r="D212" s="84"/>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row>
    <row r="213" spans="2:37">
      <c r="B213" s="84"/>
      <c r="C213" s="84"/>
      <c r="D213" s="84"/>
      <c r="E213" s="84"/>
      <c r="F213" s="84"/>
      <c r="G213" s="84"/>
      <c r="H213" s="84"/>
      <c r="I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row>
    <row r="214" spans="2:37">
      <c r="B214" s="84"/>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row>
    <row r="215" spans="2:37">
      <c r="B215" s="84"/>
      <c r="C215" s="84"/>
      <c r="D215" s="84"/>
      <c r="E215" s="84"/>
      <c r="F215" s="84"/>
      <c r="G215" s="84"/>
      <c r="H215" s="84"/>
      <c r="I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row>
    <row r="216" spans="2:37">
      <c r="B216" s="84"/>
      <c r="C216" s="84"/>
      <c r="D216" s="84"/>
      <c r="E216" s="84"/>
      <c r="F216" s="84"/>
      <c r="G216" s="84"/>
      <c r="H216" s="84"/>
      <c r="I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row>
    <row r="217" spans="2:37">
      <c r="B217" s="84"/>
      <c r="C217" s="84"/>
      <c r="D217" s="84"/>
      <c r="E217" s="84"/>
      <c r="F217" s="84"/>
      <c r="G217" s="84"/>
      <c r="H217" s="84"/>
      <c r="I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row>
    <row r="218" spans="2:37">
      <c r="B218" s="84"/>
      <c r="C218" s="84"/>
      <c r="D218" s="84"/>
      <c r="E218" s="84"/>
      <c r="F218" s="84"/>
      <c r="G218" s="84"/>
      <c r="H218" s="84"/>
      <c r="I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row>
    <row r="219" spans="2:37">
      <c r="B219" s="84"/>
      <c r="C219" s="84"/>
      <c r="D219" s="84"/>
      <c r="E219" s="84"/>
      <c r="F219" s="84"/>
      <c r="G219" s="84"/>
      <c r="H219" s="84"/>
      <c r="I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row>
    <row r="220" spans="2:37">
      <c r="B220" s="84"/>
      <c r="C220" s="84"/>
      <c r="D220" s="84"/>
      <c r="E220" s="84"/>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row>
    <row r="221" spans="2:37">
      <c r="B221" s="84"/>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row>
    <row r="222" spans="2:37">
      <c r="B222" s="84"/>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row>
    <row r="223" spans="2:37">
      <c r="B223" s="84"/>
      <c r="C223" s="84"/>
      <c r="D223" s="84"/>
      <c r="E223" s="84"/>
      <c r="F223" s="84"/>
      <c r="G223" s="84"/>
      <c r="H223" s="84"/>
      <c r="I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row>
    <row r="224" spans="2:37">
      <c r="B224" s="84"/>
      <c r="C224" s="84"/>
      <c r="D224" s="84"/>
      <c r="E224" s="84"/>
      <c r="F224" s="84"/>
      <c r="G224" s="84"/>
      <c r="H224" s="84"/>
      <c r="I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row>
    <row r="225" spans="2:37">
      <c r="B225" s="84"/>
      <c r="C225" s="84"/>
      <c r="D225" s="84"/>
      <c r="E225" s="84"/>
      <c r="F225" s="84"/>
      <c r="G225" s="84"/>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row>
    <row r="226" spans="2:37">
      <c r="B226" s="84"/>
      <c r="C226" s="84"/>
      <c r="D226" s="84"/>
      <c r="E226" s="84"/>
      <c r="F226" s="84"/>
      <c r="G226" s="84"/>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row>
    <row r="227" spans="2:37">
      <c r="B227" s="84"/>
      <c r="C227" s="84"/>
      <c r="D227" s="84"/>
      <c r="E227" s="84"/>
      <c r="F227" s="84"/>
      <c r="G227" s="84"/>
      <c r="H227" s="84"/>
      <c r="I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row>
    <row r="228" spans="2:37">
      <c r="B228" s="84"/>
      <c r="C228" s="84"/>
      <c r="D228" s="84"/>
      <c r="E228" s="84"/>
      <c r="F228" s="84"/>
      <c r="G228" s="84"/>
      <c r="H228" s="84"/>
      <c r="I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row>
    <row r="229" spans="2:37">
      <c r="B229" s="84"/>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row>
    <row r="230" spans="2:37">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row>
    <row r="231" spans="2:37">
      <c r="B231" s="84"/>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row>
    <row r="232" spans="2:37">
      <c r="B232" s="84"/>
      <c r="C232" s="84"/>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row>
    <row r="233" spans="2:37">
      <c r="B233" s="84"/>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row>
    <row r="234" spans="2:37">
      <c r="B234" s="84"/>
      <c r="C234" s="84"/>
      <c r="D234" s="84"/>
      <c r="E234" s="84"/>
      <c r="F234" s="84"/>
      <c r="G234" s="84"/>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row>
    <row r="235" spans="2:37">
      <c r="B235" s="84"/>
      <c r="C235" s="84"/>
      <c r="D235" s="84"/>
      <c r="E235" s="84"/>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row>
    <row r="236" spans="2:37">
      <c r="B236" s="84"/>
      <c r="C236" s="84"/>
      <c r="D236" s="84"/>
      <c r="E236" s="84"/>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row>
    <row r="237" spans="2:37">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row>
    <row r="238" spans="2:37">
      <c r="B238" s="84"/>
      <c r="C238" s="84"/>
      <c r="D238" s="84"/>
      <c r="E238" s="84"/>
      <c r="F238" s="84"/>
      <c r="G238" s="84"/>
      <c r="H238" s="84"/>
      <c r="I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row>
    <row r="239" spans="2:37">
      <c r="B239" s="84"/>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row>
    <row r="240" spans="2:37">
      <c r="B240" s="84"/>
      <c r="C240" s="84"/>
      <c r="D240" s="84"/>
      <c r="E240" s="84"/>
      <c r="F240" s="84"/>
      <c r="G240" s="84"/>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row>
    <row r="241" spans="2:37">
      <c r="B241" s="84"/>
      <c r="C241" s="84"/>
      <c r="D241" s="84"/>
      <c r="E241" s="84"/>
      <c r="F241" s="84"/>
      <c r="G241" s="84"/>
      <c r="H241" s="84"/>
      <c r="I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row>
    <row r="242" spans="2:37">
      <c r="B242" s="84"/>
      <c r="C242" s="84"/>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row>
    <row r="243" spans="2:37">
      <c r="B243" s="84"/>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row>
    <row r="244" spans="2:37">
      <c r="B244" s="84"/>
      <c r="C244" s="84"/>
      <c r="D244" s="84"/>
      <c r="E244" s="84"/>
      <c r="F244" s="84"/>
      <c r="G244" s="84"/>
      <c r="H244" s="84"/>
      <c r="I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row>
    <row r="245" spans="2:37">
      <c r="B245" s="84"/>
      <c r="C245" s="84"/>
      <c r="D245" s="84"/>
      <c r="E245" s="84"/>
      <c r="F245" s="84"/>
      <c r="G245" s="84"/>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4"/>
    </row>
    <row r="246" spans="2:37">
      <c r="B246" s="84"/>
      <c r="C246" s="84"/>
      <c r="D246" s="84"/>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4"/>
    </row>
    <row r="247" spans="2:37">
      <c r="B247" s="84"/>
      <c r="C247" s="84"/>
      <c r="D247" s="84"/>
      <c r="E247" s="84"/>
      <c r="F247" s="84"/>
      <c r="G247" s="84"/>
      <c r="H247" s="84"/>
      <c r="I247" s="84"/>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4"/>
    </row>
    <row r="248" spans="2:37">
      <c r="B248" s="84"/>
      <c r="C248" s="84"/>
      <c r="D248" s="84"/>
      <c r="E248" s="84"/>
      <c r="F248" s="84"/>
      <c r="G248" s="84"/>
      <c r="H248" s="84"/>
      <c r="I248" s="84"/>
      <c r="J248" s="84"/>
      <c r="K248" s="84"/>
      <c r="L248" s="84"/>
      <c r="M248" s="84"/>
      <c r="N248" s="84"/>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4"/>
    </row>
    <row r="249" spans="2:37">
      <c r="B249" s="84"/>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4"/>
    </row>
    <row r="250" spans="2:37">
      <c r="B250" s="84"/>
      <c r="C250" s="84"/>
      <c r="D250" s="84"/>
      <c r="E250" s="84"/>
      <c r="F250" s="84"/>
      <c r="G250" s="84"/>
      <c r="H250" s="84"/>
      <c r="I250" s="84"/>
      <c r="J250" s="84"/>
      <c r="K250" s="84"/>
      <c r="L250" s="84"/>
      <c r="M250" s="84"/>
      <c r="N250" s="84"/>
      <c r="O250" s="84"/>
      <c r="P250" s="84"/>
      <c r="Q250" s="84"/>
      <c r="R250" s="84"/>
      <c r="S250" s="84"/>
      <c r="T250" s="84"/>
      <c r="U250" s="84"/>
      <c r="V250" s="84"/>
      <c r="W250" s="84"/>
      <c r="X250" s="84"/>
      <c r="Y250" s="84"/>
      <c r="Z250" s="84"/>
      <c r="AA250" s="84"/>
      <c r="AB250" s="84"/>
      <c r="AC250" s="84"/>
      <c r="AD250" s="84"/>
      <c r="AE250" s="84"/>
      <c r="AF250" s="84"/>
      <c r="AG250" s="84"/>
      <c r="AH250" s="84"/>
      <c r="AI250" s="84"/>
      <c r="AJ250" s="84"/>
      <c r="AK250" s="84"/>
    </row>
    <row r="251" spans="2:37">
      <c r="B251" s="84"/>
      <c r="C251" s="84"/>
      <c r="D251" s="84"/>
      <c r="E251" s="84"/>
      <c r="F251" s="84"/>
      <c r="G251" s="84"/>
      <c r="H251" s="84"/>
      <c r="I251" s="84"/>
      <c r="J251" s="84"/>
      <c r="K251" s="84"/>
      <c r="L251" s="84"/>
      <c r="M251" s="84"/>
      <c r="N251" s="84"/>
      <c r="O251" s="84"/>
      <c r="P251" s="84"/>
      <c r="Q251" s="84"/>
      <c r="R251" s="84"/>
      <c r="S251" s="84"/>
      <c r="T251" s="84"/>
      <c r="U251" s="84"/>
      <c r="V251" s="84"/>
      <c r="W251" s="84"/>
      <c r="X251" s="84"/>
      <c r="Y251" s="84"/>
      <c r="Z251" s="84"/>
      <c r="AA251" s="84"/>
      <c r="AB251" s="84"/>
      <c r="AC251" s="84"/>
      <c r="AD251" s="84"/>
      <c r="AE251" s="84"/>
      <c r="AF251" s="84"/>
      <c r="AG251" s="84"/>
      <c r="AH251" s="84"/>
      <c r="AI251" s="84"/>
      <c r="AJ251" s="84"/>
      <c r="AK251" s="84"/>
    </row>
    <row r="252" spans="2:37">
      <c r="B252" s="84"/>
      <c r="C252" s="84"/>
      <c r="D252" s="84"/>
      <c r="E252" s="84"/>
      <c r="F252" s="84"/>
      <c r="G252" s="84"/>
      <c r="H252" s="84"/>
      <c r="I252" s="84"/>
      <c r="J252" s="84"/>
      <c r="K252" s="84"/>
      <c r="L252" s="84"/>
      <c r="M252" s="84"/>
      <c r="N252" s="84"/>
      <c r="O252" s="84"/>
      <c r="P252" s="84"/>
      <c r="Q252" s="84"/>
      <c r="R252" s="84"/>
      <c r="S252" s="84"/>
      <c r="T252" s="84"/>
      <c r="U252" s="84"/>
      <c r="V252" s="84"/>
      <c r="W252" s="84"/>
      <c r="X252" s="84"/>
      <c r="Y252" s="84"/>
      <c r="Z252" s="84"/>
      <c r="AA252" s="84"/>
      <c r="AB252" s="84"/>
      <c r="AC252" s="84"/>
      <c r="AD252" s="84"/>
      <c r="AE252" s="84"/>
      <c r="AF252" s="84"/>
      <c r="AG252" s="84"/>
      <c r="AH252" s="84"/>
      <c r="AI252" s="84"/>
      <c r="AJ252" s="84"/>
      <c r="AK252" s="84"/>
    </row>
    <row r="253" spans="2:37">
      <c r="B253" s="84"/>
      <c r="C253" s="84"/>
      <c r="D253" s="84"/>
      <c r="E253" s="84"/>
      <c r="F253" s="84"/>
      <c r="G253" s="84"/>
      <c r="H253" s="84"/>
      <c r="I253" s="84"/>
      <c r="J253" s="84"/>
      <c r="K253" s="84"/>
      <c r="L253" s="84"/>
      <c r="M253" s="84"/>
      <c r="N253" s="84"/>
      <c r="O253" s="84"/>
      <c r="P253" s="84"/>
      <c r="Q253" s="84"/>
      <c r="R253" s="84"/>
      <c r="S253" s="84"/>
      <c r="T253" s="84"/>
      <c r="U253" s="84"/>
      <c r="V253" s="84"/>
      <c r="W253" s="84"/>
      <c r="X253" s="84"/>
      <c r="Y253" s="84"/>
      <c r="Z253" s="84"/>
      <c r="AA253" s="84"/>
      <c r="AB253" s="84"/>
      <c r="AC253" s="84"/>
      <c r="AD253" s="84"/>
      <c r="AE253" s="84"/>
      <c r="AF253" s="84"/>
      <c r="AG253" s="84"/>
      <c r="AH253" s="84"/>
      <c r="AI253" s="84"/>
      <c r="AJ253" s="84"/>
      <c r="AK253" s="84"/>
    </row>
    <row r="254" spans="2:37">
      <c r="B254" s="84"/>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4"/>
    </row>
    <row r="255" spans="2:37">
      <c r="B255" s="84"/>
      <c r="C255" s="84"/>
      <c r="D255" s="84"/>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c r="AH255" s="84"/>
      <c r="AI255" s="84"/>
      <c r="AJ255" s="84"/>
      <c r="AK255" s="84"/>
    </row>
    <row r="256" spans="2:37">
      <c r="B256" s="84"/>
      <c r="C256" s="84"/>
      <c r="D256" s="84"/>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c r="AH256" s="84"/>
      <c r="AI256" s="84"/>
      <c r="AJ256" s="84"/>
      <c r="AK256" s="84"/>
    </row>
    <row r="257" spans="2:37">
      <c r="B257" s="84"/>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4"/>
    </row>
    <row r="258" spans="2:37">
      <c r="B258" s="84"/>
      <c r="C258" s="84"/>
      <c r="D258" s="84"/>
      <c r="E258" s="84"/>
      <c r="F258" s="84"/>
      <c r="G258" s="84"/>
      <c r="H258" s="84"/>
      <c r="I258" s="84"/>
      <c r="J258" s="84"/>
      <c r="K258" s="84"/>
      <c r="L258" s="84"/>
      <c r="M258" s="84"/>
      <c r="N258" s="84"/>
      <c r="O258" s="84"/>
      <c r="P258" s="84"/>
      <c r="Q258" s="84"/>
      <c r="R258" s="84"/>
      <c r="S258" s="84"/>
      <c r="T258" s="84"/>
      <c r="U258" s="84"/>
      <c r="V258" s="84"/>
      <c r="W258" s="84"/>
      <c r="X258" s="84"/>
      <c r="Y258" s="84"/>
      <c r="Z258" s="84"/>
      <c r="AA258" s="84"/>
      <c r="AB258" s="84"/>
      <c r="AC258" s="84"/>
      <c r="AD258" s="84"/>
      <c r="AE258" s="84"/>
      <c r="AF258" s="84"/>
      <c r="AG258" s="84"/>
      <c r="AH258" s="84"/>
      <c r="AI258" s="84"/>
      <c r="AJ258" s="84"/>
      <c r="AK258" s="84"/>
    </row>
    <row r="259" spans="2:37">
      <c r="B259" s="84"/>
      <c r="C259" s="84"/>
      <c r="D259" s="84"/>
      <c r="E259" s="84"/>
      <c r="F259" s="84"/>
      <c r="G259" s="84"/>
      <c r="H259" s="84"/>
      <c r="I259" s="84"/>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c r="AH259" s="84"/>
      <c r="AI259" s="84"/>
      <c r="AJ259" s="84"/>
      <c r="AK259" s="84"/>
    </row>
    <row r="260" spans="2:37">
      <c r="B260" s="84"/>
      <c r="C260" s="84"/>
      <c r="D260" s="84"/>
      <c r="E260" s="84"/>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4"/>
    </row>
    <row r="261" spans="2:37">
      <c r="B261" s="84"/>
      <c r="C261" s="84"/>
      <c r="D261" s="84"/>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4"/>
    </row>
    <row r="262" spans="2:37">
      <c r="B262" s="84"/>
      <c r="C262" s="84"/>
      <c r="D262" s="84"/>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4"/>
    </row>
    <row r="263" spans="2:37">
      <c r="B263" s="84"/>
      <c r="C263" s="84"/>
      <c r="D263" s="84"/>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4"/>
    </row>
    <row r="264" spans="2:37">
      <c r="B264" s="84"/>
      <c r="C264" s="84"/>
      <c r="D264" s="84"/>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4"/>
    </row>
    <row r="265" spans="2:37">
      <c r="B265" s="84"/>
      <c r="C265" s="84"/>
      <c r="D265" s="84"/>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84"/>
    </row>
    <row r="266" spans="2:37">
      <c r="B266" s="84"/>
      <c r="C266" s="84"/>
      <c r="D266" s="84"/>
      <c r="E266" s="84"/>
      <c r="F266" s="84"/>
      <c r="G266" s="84"/>
      <c r="H266" s="84"/>
      <c r="I266" s="84"/>
      <c r="J266" s="84"/>
      <c r="K266" s="84"/>
      <c r="L266" s="84"/>
      <c r="M266" s="84"/>
      <c r="N266" s="84"/>
      <c r="O266" s="84"/>
      <c r="P266" s="84"/>
      <c r="Q266" s="84"/>
      <c r="R266" s="84"/>
      <c r="S266" s="84"/>
      <c r="T266" s="84"/>
      <c r="U266" s="84"/>
      <c r="V266" s="84"/>
      <c r="W266" s="84"/>
      <c r="X266" s="84"/>
      <c r="Y266" s="84"/>
      <c r="Z266" s="84"/>
      <c r="AA266" s="84"/>
      <c r="AB266" s="84"/>
      <c r="AC266" s="84"/>
      <c r="AD266" s="84"/>
      <c r="AE266" s="84"/>
      <c r="AF266" s="84"/>
      <c r="AG266" s="84"/>
      <c r="AH266" s="84"/>
      <c r="AI266" s="84"/>
      <c r="AJ266" s="84"/>
      <c r="AK266" s="84"/>
    </row>
    <row r="267" spans="2:37">
      <c r="B267" s="84"/>
      <c r="C267" s="84"/>
      <c r="D267" s="84"/>
      <c r="E267" s="84"/>
      <c r="F267" s="84"/>
      <c r="G267" s="84"/>
      <c r="H267" s="84"/>
      <c r="I267" s="84"/>
      <c r="J267" s="84"/>
      <c r="K267" s="84"/>
      <c r="L267" s="84"/>
      <c r="M267" s="84"/>
      <c r="N267" s="84"/>
      <c r="O267" s="84"/>
      <c r="P267" s="84"/>
      <c r="Q267" s="84"/>
      <c r="R267" s="84"/>
      <c r="S267" s="84"/>
      <c r="T267" s="84"/>
      <c r="U267" s="84"/>
      <c r="V267" s="84"/>
      <c r="W267" s="84"/>
      <c r="X267" s="84"/>
      <c r="Y267" s="84"/>
      <c r="Z267" s="84"/>
      <c r="AA267" s="84"/>
      <c r="AB267" s="84"/>
      <c r="AC267" s="84"/>
      <c r="AD267" s="84"/>
      <c r="AE267" s="84"/>
      <c r="AF267" s="84"/>
      <c r="AG267" s="84"/>
      <c r="AH267" s="84"/>
      <c r="AI267" s="84"/>
      <c r="AJ267" s="84"/>
      <c r="AK267" s="84"/>
    </row>
    <row r="268" spans="2:37">
      <c r="B268" s="84"/>
      <c r="C268" s="84"/>
      <c r="D268" s="84"/>
      <c r="E268" s="84"/>
      <c r="F268" s="84"/>
      <c r="G268" s="84"/>
      <c r="H268" s="84"/>
      <c r="I268" s="84"/>
      <c r="J268" s="84"/>
      <c r="K268" s="84"/>
      <c r="L268" s="84"/>
      <c r="M268" s="84"/>
      <c r="N268" s="84"/>
      <c r="O268" s="84"/>
      <c r="P268" s="84"/>
      <c r="Q268" s="84"/>
      <c r="R268" s="84"/>
      <c r="S268" s="84"/>
      <c r="T268" s="84"/>
      <c r="U268" s="84"/>
      <c r="V268" s="84"/>
      <c r="W268" s="84"/>
      <c r="X268" s="84"/>
      <c r="Y268" s="84"/>
      <c r="Z268" s="84"/>
      <c r="AA268" s="84"/>
      <c r="AB268" s="84"/>
      <c r="AC268" s="84"/>
      <c r="AD268" s="84"/>
      <c r="AE268" s="84"/>
      <c r="AF268" s="84"/>
      <c r="AG268" s="84"/>
      <c r="AH268" s="84"/>
      <c r="AI268" s="84"/>
      <c r="AJ268" s="84"/>
      <c r="AK268" s="84"/>
    </row>
    <row r="269" spans="2:37">
      <c r="B269" s="84"/>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4"/>
    </row>
    <row r="270" spans="2:37">
      <c r="B270" s="84"/>
      <c r="C270" s="84"/>
      <c r="D270" s="84"/>
      <c r="E270" s="84"/>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2:N14"/>
  <sheetViews>
    <sheetView zoomScale="70" zoomScaleNormal="70" workbookViewId="0">
      <selection activeCell="A11" sqref="A11"/>
    </sheetView>
  </sheetViews>
  <sheetFormatPr defaultColWidth="8.88671875" defaultRowHeight="14.4"/>
  <cols>
    <col min="1" max="16384" width="8.88671875" style="15"/>
  </cols>
  <sheetData>
    <row r="2" spans="1:14" ht="21">
      <c r="A2" s="82" t="s">
        <v>29</v>
      </c>
    </row>
    <row r="3" spans="1:14" ht="21">
      <c r="A3" s="81" t="s">
        <v>26</v>
      </c>
    </row>
    <row r="5" spans="1:14">
      <c r="A5" s="102" t="s">
        <v>27</v>
      </c>
      <c r="B5" s="102"/>
      <c r="C5" s="102"/>
      <c r="D5" s="102"/>
      <c r="E5" s="102"/>
      <c r="F5" s="102"/>
      <c r="G5" s="102"/>
      <c r="H5" s="102"/>
      <c r="I5" s="102"/>
    </row>
    <row r="6" spans="1:14">
      <c r="A6" s="102"/>
      <c r="B6" s="102"/>
      <c r="C6" s="102"/>
      <c r="D6" s="102"/>
      <c r="E6" s="102"/>
      <c r="F6" s="102"/>
      <c r="G6" s="102"/>
      <c r="H6" s="102"/>
      <c r="I6" s="102"/>
    </row>
    <row r="9" spans="1:14" ht="18">
      <c r="A9" s="3" t="s">
        <v>32</v>
      </c>
      <c r="B9" s="3"/>
      <c r="C9" s="3"/>
      <c r="D9" s="3"/>
      <c r="E9" s="3"/>
      <c r="F9" s="3"/>
      <c r="G9" s="3"/>
      <c r="H9" s="3"/>
      <c r="I9" s="3"/>
      <c r="J9" s="3"/>
      <c r="K9" s="3"/>
      <c r="L9" s="3"/>
      <c r="M9" s="3"/>
      <c r="N9" s="3"/>
    </row>
    <row r="10" spans="1:14" ht="18">
      <c r="A10" s="3" t="s">
        <v>33</v>
      </c>
      <c r="B10" s="3"/>
      <c r="C10" s="3"/>
      <c r="D10" s="3"/>
      <c r="E10" s="3"/>
      <c r="F10" s="3"/>
      <c r="G10" s="3"/>
      <c r="H10" s="3"/>
      <c r="I10" s="3"/>
      <c r="J10" s="3"/>
      <c r="K10" s="3"/>
      <c r="L10" s="3"/>
      <c r="M10" s="3"/>
      <c r="N10" s="3"/>
    </row>
    <row r="11" spans="1:14" ht="18">
      <c r="A11" s="3"/>
      <c r="B11" s="3"/>
      <c r="C11" s="3"/>
      <c r="D11" s="3"/>
      <c r="E11" s="3"/>
      <c r="F11" s="3"/>
      <c r="G11" s="3"/>
      <c r="H11" s="3"/>
      <c r="I11" s="3"/>
      <c r="J11" s="3"/>
      <c r="K11" s="3"/>
      <c r="L11" s="3"/>
      <c r="M11" s="3"/>
      <c r="N11" s="3"/>
    </row>
    <row r="14" spans="1:14">
      <c r="A14" s="16" t="s">
        <v>28</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ZL1Killer</dc:creator>
  <cp:lastModifiedBy>Robert Banner</cp:lastModifiedBy>
  <dcterms:created xsi:type="dcterms:W3CDTF">2012-09-12T02:50:34Z</dcterms:created>
  <dcterms:modified xsi:type="dcterms:W3CDTF">2015-06-24T17:08:02Z</dcterms:modified>
</cp:coreProperties>
</file>