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68" windowWidth="23256" windowHeight="1221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C98" i="16"/>
  <c r="D98"/>
  <c r="E98"/>
  <c r="F98"/>
  <c r="G98"/>
  <c r="H98"/>
  <c r="I98"/>
  <c r="J98"/>
  <c r="K98"/>
  <c r="L98"/>
  <c r="M98"/>
  <c r="N98"/>
  <c r="O98"/>
  <c r="P98"/>
  <c r="Q98"/>
  <c r="R98"/>
  <c r="S98"/>
  <c r="T98"/>
  <c r="U98"/>
  <c r="V98"/>
  <c r="W98"/>
  <c r="X98"/>
  <c r="Y98"/>
  <c r="Z98"/>
  <c r="AA98"/>
  <c r="AB98"/>
  <c r="AC98"/>
  <c r="AD98"/>
  <c r="AE98"/>
  <c r="AF98"/>
  <c r="AG98"/>
  <c r="AH98"/>
  <c r="C99"/>
  <c r="D99"/>
  <c r="E99"/>
  <c r="F99"/>
  <c r="G99"/>
  <c r="H99"/>
  <c r="I99"/>
  <c r="J99"/>
  <c r="K99"/>
  <c r="L99"/>
  <c r="M99"/>
  <c r="N99"/>
  <c r="O99"/>
  <c r="P99"/>
  <c r="Q99"/>
  <c r="R99"/>
  <c r="S99"/>
  <c r="T99"/>
  <c r="U99"/>
  <c r="V99"/>
  <c r="W99"/>
  <c r="X99"/>
  <c r="Y99"/>
  <c r="Z99"/>
  <c r="AA99"/>
  <c r="AB99"/>
  <c r="AC99"/>
  <c r="AD99"/>
  <c r="AE99"/>
  <c r="AF99"/>
  <c r="AG99"/>
  <c r="AH99"/>
  <c r="B99"/>
  <c r="B98"/>
  <c r="C76"/>
  <c r="D76"/>
  <c r="E76"/>
  <c r="F76"/>
  <c r="G76"/>
  <c r="H76"/>
  <c r="I76"/>
  <c r="J76"/>
  <c r="K76"/>
  <c r="L76"/>
  <c r="M76"/>
  <c r="N76"/>
  <c r="O76"/>
  <c r="P76"/>
  <c r="Q76"/>
  <c r="R76"/>
  <c r="S76"/>
  <c r="T76"/>
  <c r="U76"/>
  <c r="V76"/>
  <c r="W76"/>
  <c r="X76"/>
  <c r="Y76"/>
  <c r="Z76"/>
  <c r="AA76"/>
  <c r="AB76"/>
  <c r="AC76"/>
  <c r="AD76"/>
  <c r="AE76"/>
  <c r="AF76"/>
  <c r="AG76"/>
  <c r="AH76"/>
  <c r="C77"/>
  <c r="D77"/>
  <c r="E77"/>
  <c r="F77"/>
  <c r="G77"/>
  <c r="H77"/>
  <c r="I77"/>
  <c r="J77"/>
  <c r="K77"/>
  <c r="L77"/>
  <c r="M77"/>
  <c r="N77"/>
  <c r="O77"/>
  <c r="P77"/>
  <c r="Q77"/>
  <c r="R77"/>
  <c r="S77"/>
  <c r="T77"/>
  <c r="U77"/>
  <c r="V77"/>
  <c r="W77"/>
  <c r="X77"/>
  <c r="Y77"/>
  <c r="Z77"/>
  <c r="AA77"/>
  <c r="AB77"/>
  <c r="AC77"/>
  <c r="AD77"/>
  <c r="AE77"/>
  <c r="AF77"/>
  <c r="AG77"/>
  <c r="AH77"/>
  <c r="B77"/>
  <c r="B76"/>
  <c r="C57"/>
  <c r="D57"/>
  <c r="E57"/>
  <c r="F57"/>
  <c r="G57"/>
  <c r="H57"/>
  <c r="I57"/>
  <c r="J57"/>
  <c r="K57"/>
  <c r="L57"/>
  <c r="M57"/>
  <c r="N57"/>
  <c r="O57"/>
  <c r="P57"/>
  <c r="Q57"/>
  <c r="R57"/>
  <c r="C58"/>
  <c r="D58"/>
  <c r="E58"/>
  <c r="F58"/>
  <c r="G58"/>
  <c r="H58"/>
  <c r="I58"/>
  <c r="J58"/>
  <c r="K58"/>
  <c r="L58"/>
  <c r="M58"/>
  <c r="N58"/>
  <c r="O58"/>
  <c r="P58"/>
  <c r="Q58"/>
  <c r="R58"/>
  <c r="B58"/>
  <c r="B57"/>
  <c r="B43"/>
  <c r="B42"/>
  <c r="C39"/>
  <c r="D39"/>
  <c r="E39"/>
  <c r="F39"/>
  <c r="G39"/>
  <c r="H39"/>
  <c r="I39"/>
  <c r="J39"/>
  <c r="K39"/>
  <c r="L39"/>
  <c r="M39"/>
  <c r="N39"/>
  <c r="O39"/>
  <c r="P39"/>
  <c r="Q39"/>
  <c r="R39"/>
  <c r="C40"/>
  <c r="D40"/>
  <c r="E40"/>
  <c r="F40"/>
  <c r="G40"/>
  <c r="H40"/>
  <c r="I40"/>
  <c r="J40"/>
  <c r="K40"/>
  <c r="L40"/>
  <c r="M40"/>
  <c r="N40"/>
  <c r="O40"/>
  <c r="P40"/>
  <c r="Q40"/>
  <c r="R40"/>
  <c r="B40"/>
  <c r="B39"/>
  <c r="B16"/>
  <c r="C16"/>
  <c r="D16"/>
  <c r="E16"/>
  <c r="F16"/>
  <c r="G16"/>
  <c r="H16"/>
  <c r="I16"/>
  <c r="J16"/>
  <c r="K16"/>
  <c r="L16"/>
  <c r="M16"/>
  <c r="N16"/>
  <c r="O16"/>
  <c r="P16"/>
  <c r="Q16"/>
  <c r="R16"/>
  <c r="C15"/>
  <c r="D15"/>
  <c r="E15"/>
  <c r="F15"/>
  <c r="G15"/>
  <c r="H15"/>
  <c r="I15"/>
  <c r="J15"/>
  <c r="K15"/>
  <c r="L15"/>
  <c r="M15"/>
  <c r="N15"/>
  <c r="O15"/>
  <c r="P15"/>
  <c r="Q15"/>
  <c r="R15"/>
  <c r="B15"/>
  <c r="B31"/>
  <c r="B30"/>
  <c r="B19"/>
  <c r="B18"/>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<sst xmlns="http://schemas.openxmlformats.org/spreadsheetml/2006/main" count="80" uniqueCount="38">
  <si>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</si>
  <si>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</si>
  <si>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</si>
  <si>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</si>
  <si>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</si>
  <si>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</si>
  <si>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</si>
  <si>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</si>
  <si>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</si>
  <si>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</si>
  <si>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</si>
  <si>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</si>
  <si>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</si>
  <si>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</si>
  <si>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</si>
  <si>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</si>
  <si>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</si>
  <si>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</si>
  <si>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</si>
  <si>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</si>
  <si>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</si>
  <si>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</si>
  <si>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</si>
  <si>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</si>
  <si>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</si>
  <si>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</si>
  <si>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</si>
  <si>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</si>
  <si>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</si>
  <si>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</si>
  <si>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</si>
  <si>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</si>
  <si>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</si>
  <si>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</si>
  <si>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</si>
  <si>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</si>
  <si>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 xml:space="preserve">Minimum Pulse &amp; Default Pulse width </t>
  </si>
  <si>
    <t xml:space="preserve">Injector Voltage Correction </t>
  </si>
</sst>
</file>

<file path=xl/styles.xml><?xml version="1.0" encoding="utf-8"?>
<styleSheet xmlns="http://schemas.openxmlformats.org/spreadsheetml/2006/main">
  <numFmts count="3">
    <numFmt numFmtId="164" formatCode="0.000000"/>
    <numFmt numFmtId="165" formatCode="0.000"/>
    <numFmt numFmtId="166" formatCode="[$$-409]\ #,##0"/>
  </numFmts>
  <fonts count="52">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color theme="1"/>
      <name val="Calibri"/>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902">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51" fillId="0" borderId="0"/>
    <xf numFmtId="0" fontId="9" fillId="0" borderId="0"/>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166" fontId="5" fillId="0" borderId="0"/>
    <xf numFmtId="166" fontId="5" fillId="0" borderId="0"/>
    <xf numFmtId="0" fontId="7" fillId="0" borderId="0"/>
    <xf numFmtId="2" fontId="5" fillId="0" borderId="0"/>
    <xf numFmtId="0" fontId="7" fillId="0" borderId="0"/>
    <xf numFmtId="0" fontId="6" fillId="0" borderId="0"/>
    <xf numFmtId="3" fontId="5" fillId="0" borderId="0"/>
    <xf numFmtId="0" fontId="5" fillId="0" borderId="1"/>
    <xf numFmtId="0" fontId="5" fillId="0" borderId="1"/>
    <xf numFmtId="0" fontId="5" fillId="0" borderId="0"/>
    <xf numFmtId="3" fontId="5" fillId="0" borderId="0"/>
    <xf numFmtId="3" fontId="5" fillId="0" borderId="0"/>
    <xf numFmtId="3" fontId="5" fillId="0" borderId="0"/>
    <xf numFmtId="2" fontId="5" fillId="0" borderId="0"/>
    <xf numFmtId="0" fontId="6" fillId="0" borderId="0"/>
    <xf numFmtId="3" fontId="5" fillId="0" borderId="0"/>
    <xf numFmtId="3" fontId="5" fillId="0" borderId="0"/>
    <xf numFmtId="14" fontId="5" fillId="0" borderId="0"/>
    <xf numFmtId="0" fontId="6" fillId="0" borderId="0"/>
    <xf numFmtId="14" fontId="5" fillId="0" borderId="0"/>
    <xf numFmtId="0" fontId="6" fillId="0" borderId="0"/>
    <xf numFmtId="2" fontId="5" fillId="0" borderId="0"/>
    <xf numFmtId="14" fontId="5" fillId="0" borderId="0"/>
    <xf numFmtId="0" fontId="6" fillId="0" borderId="0"/>
    <xf numFmtId="14" fontId="5" fillId="0" borderId="0"/>
    <xf numFmtId="0" fontId="6" fillId="0" borderId="0"/>
    <xf numFmtId="0" fontId="7" fillId="0" borderId="0"/>
    <xf numFmtId="3" fontId="5" fillId="0" borderId="0"/>
    <xf numFmtId="0" fontId="5" fillId="0" borderId="1"/>
    <xf numFmtId="0" fontId="7" fillId="0" borderId="0"/>
    <xf numFmtId="3" fontId="5" fillId="0" borderId="0"/>
    <xf numFmtId="3" fontId="5" fillId="0" borderId="0"/>
    <xf numFmtId="2" fontId="5" fillId="0" borderId="0"/>
    <xf numFmtId="166" fontId="5" fillId="0" borderId="0"/>
    <xf numFmtId="14" fontId="5" fillId="0" borderId="0"/>
    <xf numFmtId="0" fontId="6" fillId="0" borderId="0"/>
    <xf numFmtId="0" fontId="5" fillId="0" borderId="1"/>
    <xf numFmtId="0" fontId="7" fillId="0" borderId="0"/>
    <xf numFmtId="0" fontId="5" fillId="0" borderId="1"/>
    <xf numFmtId="0" fontId="7" fillId="0" borderId="0"/>
    <xf numFmtId="0" fontId="5" fillId="0" borderId="1"/>
    <xf numFmtId="2" fontId="5" fillId="0" borderId="0"/>
    <xf numFmtId="0" fontId="7" fillId="0" borderId="0"/>
    <xf numFmtId="0" fontId="7" fillId="0" borderId="0"/>
    <xf numFmtId="0" fontId="7" fillId="0" borderId="0"/>
    <xf numFmtId="3" fontId="5" fillId="0" borderId="0"/>
    <xf numFmtId="0" fontId="5" fillId="0" borderId="1"/>
    <xf numFmtId="0" fontId="6" fillId="0" borderId="0"/>
    <xf numFmtId="3" fontId="5" fillId="0" borderId="0"/>
    <xf numFmtId="0" fontId="5" fillId="0" borderId="1"/>
    <xf numFmtId="166" fontId="5" fillId="0" borderId="0"/>
    <xf numFmtId="0" fontId="5" fillId="0" borderId="1"/>
    <xf numFmtId="0" fontId="7" fillId="0" borderId="0"/>
    <xf numFmtId="2" fontId="5" fillId="0" borderId="0"/>
    <xf numFmtId="3" fontId="5" fillId="0" borderId="0"/>
    <xf numFmtId="0" fontId="5" fillId="0" borderId="0"/>
    <xf numFmtId="14" fontId="5" fillId="0" borderId="0"/>
    <xf numFmtId="0" fontId="5" fillId="0" borderId="1"/>
    <xf numFmtId="3" fontId="5" fillId="0" borderId="0"/>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7" fillId="0" borderId="0"/>
    <xf numFmtId="0" fontId="6" fillId="0" borderId="0"/>
    <xf numFmtId="0" fontId="5" fillId="0" borderId="0"/>
    <xf numFmtId="2" fontId="5" fillId="0" borderId="0"/>
    <xf numFmtId="0" fontId="5" fillId="0" borderId="0"/>
    <xf numFmtId="2"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3" fontId="5" fillId="0" borderId="0"/>
    <xf numFmtId="3" fontId="5" fillId="0" borderId="0"/>
    <xf numFmtId="14" fontId="5" fillId="0" borderId="0"/>
    <xf numFmtId="0" fontId="7" fillId="0" borderId="0"/>
    <xf numFmtId="166" fontId="5" fillId="0" borderId="0"/>
    <xf numFmtId="2" fontId="5" fillId="0" borderId="0"/>
    <xf numFmtId="166" fontId="5" fillId="0" borderId="0"/>
    <xf numFmtId="2" fontId="5" fillId="0" borderId="0"/>
    <xf numFmtId="0" fontId="5" fillId="0" borderId="1"/>
    <xf numFmtId="166" fontId="5" fillId="0" borderId="0"/>
    <xf numFmtId="2" fontId="5" fillId="0" borderId="0"/>
    <xf numFmtId="0" fontId="5" fillId="0" borderId="1"/>
    <xf numFmtId="3" fontId="5" fillId="0" borderId="0"/>
    <xf numFmtId="14" fontId="5" fillId="0" borderId="0"/>
    <xf numFmtId="3" fontId="5" fillId="0" borderId="0"/>
    <xf numFmtId="2" fontId="5" fillId="0" borderId="0"/>
    <xf numFmtId="166" fontId="5" fillId="0" borderId="0"/>
    <xf numFmtId="0" fontId="7" fillId="0" borderId="0"/>
    <xf numFmtId="14" fontId="5" fillId="0" borderId="0"/>
    <xf numFmtId="14" fontId="5" fillId="0" borderId="0"/>
    <xf numFmtId="0" fontId="6" fillId="0" borderId="0"/>
    <xf numFmtId="0" fontId="7" fillId="0" borderId="0"/>
    <xf numFmtId="2" fontId="5" fillId="0" borderId="0"/>
    <xf numFmtId="14" fontId="5" fillId="0" borderId="0"/>
    <xf numFmtId="166" fontId="5" fillId="0" borderId="0"/>
    <xf numFmtId="3" fontId="5" fillId="0" borderId="0"/>
    <xf numFmtId="166" fontId="5" fillId="0" borderId="0"/>
    <xf numFmtId="14" fontId="5" fillId="0" borderId="0"/>
    <xf numFmtId="0" fontId="6" fillId="0" borderId="0"/>
    <xf numFmtId="166" fontId="5" fillId="0" borderId="0"/>
    <xf numFmtId="0" fontId="7" fillId="0" borderId="0"/>
    <xf numFmtId="0" fontId="5" fillId="0" borderId="1"/>
    <xf numFmtId="2" fontId="5" fillId="0" borderId="0"/>
    <xf numFmtId="166" fontId="5" fillId="0" borderId="0"/>
    <xf numFmtId="14" fontId="5" fillId="0" borderId="0"/>
    <xf numFmtId="0" fontId="5" fillId="0" borderId="0"/>
    <xf numFmtId="166" fontId="5" fillId="0" borderId="0"/>
    <xf numFmtId="0" fontId="6" fillId="0" borderId="0"/>
    <xf numFmtId="2" fontId="5" fillId="0" borderId="0"/>
    <xf numFmtId="0" fontId="5" fillId="0" borderId="1"/>
    <xf numFmtId="0" fontId="6" fillId="0" borderId="0"/>
    <xf numFmtId="0" fontId="6" fillId="0" borderId="0"/>
    <xf numFmtId="166" fontId="5" fillId="0" borderId="0"/>
    <xf numFmtId="0" fontId="6" fillId="0" borderId="0"/>
    <xf numFmtId="0" fontId="7" fillId="0" borderId="0"/>
    <xf numFmtId="0" fontId="7" fillId="0" borderId="0"/>
    <xf numFmtId="0" fontId="7" fillId="0" borderId="0"/>
    <xf numFmtId="0" fontId="7" fillId="0" borderId="0"/>
    <xf numFmtId="3" fontId="5" fillId="0" borderId="0"/>
    <xf numFmtId="14" fontId="5" fillId="0" borderId="0"/>
    <xf numFmtId="0" fontId="6" fillId="0" borderId="0"/>
    <xf numFmtId="0" fontId="5" fillId="0" borderId="1"/>
    <xf numFmtId="2" fontId="5" fillId="0" borderId="0"/>
    <xf numFmtId="166" fontId="5" fillId="0" borderId="0"/>
    <xf numFmtId="0" fontId="7" fillId="0" borderId="0"/>
    <xf numFmtId="0" fontId="6" fillId="0" borderId="0"/>
    <xf numFmtId="0" fontId="6" fillId="0" borderId="0"/>
    <xf numFmtId="0" fontId="5" fillId="0" borderId="1"/>
    <xf numFmtId="0" fontId="5" fillId="0" borderId="1"/>
    <xf numFmtId="2" fontId="5" fillId="0" borderId="0"/>
    <xf numFmtId="14" fontId="5" fillId="0" borderId="0"/>
    <xf numFmtId="0" fontId="7" fillId="0" borderId="0"/>
    <xf numFmtId="0" fontId="5" fillId="0" borderId="0"/>
    <xf numFmtId="0" fontId="6" fillId="0" borderId="0"/>
    <xf numFmtId="0" fontId="5" fillId="0" borderId="0"/>
    <xf numFmtId="0" fontId="6" fillId="0" borderId="0"/>
    <xf numFmtId="0" fontId="6" fillId="0" borderId="0"/>
    <xf numFmtId="0" fontId="6" fillId="0" borderId="0"/>
    <xf numFmtId="3" fontId="5" fillId="0" borderId="0"/>
    <xf numFmtId="2" fontId="5" fillId="0" borderId="0"/>
    <xf numFmtId="14" fontId="5" fillId="0" borderId="0"/>
    <xf numFmtId="166" fontId="5" fillId="0" borderId="0"/>
    <xf numFmtId="0" fontId="5" fillId="0" borderId="1"/>
    <xf numFmtId="2" fontId="5" fillId="0" borderId="0"/>
    <xf numFmtId="0" fontId="7" fillId="0" borderId="0"/>
    <xf numFmtId="3" fontId="5" fillId="0" borderId="0"/>
    <xf numFmtId="2" fontId="5" fillId="0" borderId="0"/>
    <xf numFmtId="3" fontId="5" fillId="0" borderId="0"/>
    <xf numFmtId="0" fontId="7" fillId="0" borderId="0"/>
    <xf numFmtId="2" fontId="5"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14" fontId="5" fillId="0" borderId="0"/>
    <xf numFmtId="2" fontId="5" fillId="0" borderId="0"/>
    <xf numFmtId="2" fontId="5" fillId="0" borderId="0"/>
    <xf numFmtId="14" fontId="5" fillId="0" borderId="0"/>
    <xf numFmtId="0" fontId="7" fillId="0" borderId="0"/>
    <xf numFmtId="0" fontId="7" fillId="0" borderId="0"/>
    <xf numFmtId="0" fontId="7" fillId="0" borderId="0"/>
    <xf numFmtId="0" fontId="5" fillId="0" borderId="1"/>
    <xf numFmtId="14" fontId="5" fillId="0" borderId="0"/>
    <xf numFmtId="14" fontId="5" fillId="0" borderId="0"/>
    <xf numFmtId="0" fontId="5" fillId="0" borderId="1"/>
    <xf numFmtId="0" fontId="6" fillId="0" borderId="0"/>
    <xf numFmtId="0" fontId="7" fillId="0" borderId="0"/>
    <xf numFmtId="0" fontId="5" fillId="0" borderId="1"/>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14" fontId="5" fillId="0" borderId="0"/>
    <xf numFmtId="14" fontId="5" fillId="0" borderId="0"/>
    <xf numFmtId="2" fontId="5" fillId="0" borderId="0"/>
    <xf numFmtId="3" fontId="5" fillId="0" borderId="0"/>
    <xf numFmtId="14" fontId="5" fillId="0" borderId="0"/>
    <xf numFmtId="2" fontId="5" fillId="0" borderId="0"/>
    <xf numFmtId="14" fontId="5" fillId="0" borderId="0"/>
    <xf numFmtId="166" fontId="5" fillId="0" borderId="0"/>
    <xf numFmtId="14" fontId="5" fillId="0" borderId="0"/>
    <xf numFmtId="0" fontId="6" fillId="0" borderId="0"/>
    <xf numFmtId="2" fontId="5" fillId="0" borderId="0"/>
    <xf numFmtId="0" fontId="5" fillId="0" borderId="1"/>
    <xf numFmtId="14" fontId="5" fillId="0" borderId="0"/>
    <xf numFmtId="3" fontId="5" fillId="0" borderId="0"/>
    <xf numFmtId="3" fontId="5" fillId="0" borderId="0"/>
    <xf numFmtId="0" fontId="5" fillId="0" borderId="0"/>
    <xf numFmtId="0" fontId="6" fillId="0" borderId="0"/>
    <xf numFmtId="0" fontId="6" fillId="0" borderId="0"/>
    <xf numFmtId="0" fontId="5" fillId="0" borderId="1"/>
    <xf numFmtId="166" fontId="5" fillId="0" borderId="0"/>
    <xf numFmtId="0" fontId="5" fillId="0" borderId="0"/>
    <xf numFmtId="166" fontId="5" fillId="0" borderId="0"/>
    <xf numFmtId="3" fontId="5" fillId="0" borderId="0"/>
    <xf numFmtId="14" fontId="5" fillId="0" borderId="0"/>
    <xf numFmtId="0" fontId="6" fillId="0" borderId="0"/>
    <xf numFmtId="0" fontId="5" fillId="0" borderId="1"/>
    <xf numFmtId="3" fontId="5" fillId="0" borderId="0"/>
    <xf numFmtId="166" fontId="5" fillId="0" borderId="0"/>
    <xf numFmtId="0" fontId="7" fillId="0" borderId="0"/>
    <xf numFmtId="0" fontId="7" fillId="0" borderId="0"/>
    <xf numFmtId="14" fontId="5" fillId="0" borderId="0"/>
    <xf numFmtId="166" fontId="5" fillId="0" borderId="0"/>
    <xf numFmtId="3" fontId="5" fillId="0" borderId="0"/>
    <xf numFmtId="3" fontId="5" fillId="0" borderId="0"/>
    <xf numFmtId="0" fontId="5" fillId="0" borderId="1"/>
    <xf numFmtId="166" fontId="5" fillId="0" borderId="0"/>
    <xf numFmtId="14" fontId="5" fillId="0" borderId="0"/>
    <xf numFmtId="0" fontId="5" fillId="0" borderId="1"/>
    <xf numFmtId="166" fontId="5" fillId="0" borderId="0"/>
    <xf numFmtId="0" fontId="5" fillId="0" borderId="0"/>
    <xf numFmtId="0" fontId="5" fillId="0" borderId="1"/>
    <xf numFmtId="2" fontId="5" fillId="0" borderId="0"/>
    <xf numFmtId="2" fontId="5" fillId="0" borderId="0"/>
    <xf numFmtId="0" fontId="6" fillId="0" borderId="0"/>
    <xf numFmtId="14" fontId="5" fillId="0" borderId="0"/>
    <xf numFmtId="0" fontId="6" fillId="0" borderId="0"/>
    <xf numFmtId="0" fontId="5" fillId="0" borderId="0"/>
    <xf numFmtId="0" fontId="6" fillId="0" borderId="0"/>
    <xf numFmtId="166" fontId="5" fillId="0" borderId="0"/>
    <xf numFmtId="166" fontId="5" fillId="0" borderId="0"/>
    <xf numFmtId="2" fontId="5" fillId="0" borderId="0"/>
    <xf numFmtId="0" fontId="6" fillId="0" borderId="0"/>
    <xf numFmtId="14" fontId="5" fillId="0" borderId="0"/>
    <xf numFmtId="166" fontId="5" fillId="0" borderId="0"/>
    <xf numFmtId="0" fontId="6" fillId="0" borderId="0"/>
    <xf numFmtId="14" fontId="5" fillId="0" borderId="0"/>
    <xf numFmtId="14" fontId="5" fillId="0" borderId="0"/>
    <xf numFmtId="0" fontId="7" fillId="0" borderId="0"/>
    <xf numFmtId="0" fontId="7" fillId="0" borderId="0"/>
    <xf numFmtId="0" fontId="5" fillId="0" borderId="0"/>
    <xf numFmtId="3" fontId="5"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2" fontId="5" fillId="0" borderId="0"/>
    <xf numFmtId="0" fontId="6" fillId="0" borderId="0"/>
    <xf numFmtId="0" fontId="6" fillId="0" borderId="0"/>
    <xf numFmtId="2" fontId="5" fillId="0" borderId="0"/>
    <xf numFmtId="0" fontId="5" fillId="0" borderId="1"/>
    <xf numFmtId="166" fontId="5" fillId="0" borderId="0"/>
    <xf numFmtId="0" fontId="5" fillId="0" borderId="0"/>
    <xf numFmtId="166" fontId="5" fillId="0" borderId="0"/>
    <xf numFmtId="2" fontId="5" fillId="0" borderId="0"/>
    <xf numFmtId="0" fontId="7" fillId="0" borderId="0"/>
    <xf numFmtId="166" fontId="5" fillId="0" borderId="0"/>
    <xf numFmtId="2" fontId="5" fillId="0" borderId="0"/>
    <xf numFmtId="0" fontId="6" fillId="0" borderId="0"/>
    <xf numFmtId="2" fontId="5" fillId="0" borderId="0"/>
    <xf numFmtId="14" fontId="5" fillId="0" borderId="0"/>
    <xf numFmtId="3" fontId="5" fillId="0" borderId="0"/>
    <xf numFmtId="166" fontId="5" fillId="0" borderId="0"/>
    <xf numFmtId="166" fontId="5" fillId="0" borderId="0"/>
    <xf numFmtId="0"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0" fontId="6" fillId="0" borderId="0"/>
    <xf numFmtId="3" fontId="5" fillId="0" borderId="0"/>
    <xf numFmtId="0" fontId="5" fillId="0" borderId="1"/>
    <xf numFmtId="0" fontId="7" fillId="0" borderId="0"/>
    <xf numFmtId="0" fontId="5" fillId="0" borderId="0"/>
    <xf numFmtId="3" fontId="5" fillId="0" borderId="0"/>
    <xf numFmtId="3" fontId="5" fillId="0" borderId="0"/>
    <xf numFmtId="3" fontId="5" fillId="0" borderId="0"/>
    <xf numFmtId="0" fontId="5" fillId="0" borderId="1"/>
    <xf numFmtId="0" fontId="5" fillId="0" borderId="1"/>
    <xf numFmtId="0" fontId="5" fillId="0" borderId="0"/>
    <xf numFmtId="166" fontId="5" fillId="0" borderId="0"/>
    <xf numFmtId="14" fontId="5" fillId="0" borderId="0"/>
    <xf numFmtId="166" fontId="5" fillId="0" borderId="0"/>
    <xf numFmtId="2" fontId="5" fillId="0" borderId="0"/>
    <xf numFmtId="166" fontId="5" fillId="0" borderId="0"/>
    <xf numFmtId="0" fontId="5" fillId="0" borderId="1"/>
    <xf numFmtId="2" fontId="5" fillId="0" borderId="0"/>
    <xf numFmtId="0" fontId="5" fillId="0" borderId="1"/>
    <xf numFmtId="0" fontId="5" fillId="0" borderId="0"/>
    <xf numFmtId="0" fontId="5" fillId="0" borderId="1"/>
    <xf numFmtId="3" fontId="5" fillId="0" borderId="0"/>
    <xf numFmtId="0" fontId="7" fillId="0" borderId="0"/>
    <xf numFmtId="0" fontId="5" fillId="0" borderId="1"/>
    <xf numFmtId="14" fontId="5" fillId="0" borderId="0"/>
    <xf numFmtId="0" fontId="5" fillId="0" borderId="0"/>
    <xf numFmtId="0" fontId="6" fillId="0" borderId="0"/>
    <xf numFmtId="14" fontId="5" fillId="0" borderId="0"/>
    <xf numFmtId="0" fontId="5" fillId="0" borderId="1"/>
    <xf numFmtId="14" fontId="5" fillId="0" borderId="0"/>
    <xf numFmtId="14" fontId="5" fillId="0" borderId="0"/>
    <xf numFmtId="14" fontId="5" fillId="0" borderId="0"/>
    <xf numFmtId="2" fontId="5" fillId="0" borderId="0"/>
    <xf numFmtId="166" fontId="5" fillId="0" borderId="0"/>
    <xf numFmtId="166" fontId="5" fillId="0" borderId="0"/>
    <xf numFmtId="14" fontId="5" fillId="0" borderId="0"/>
    <xf numFmtId="14" fontId="5" fillId="0" borderId="0"/>
    <xf numFmtId="14" fontId="5" fillId="0" borderId="0"/>
    <xf numFmtId="166" fontId="5" fillId="0" borderId="0"/>
    <xf numFmtId="14" fontId="5" fillId="0" borderId="0"/>
    <xf numFmtId="14" fontId="5" fillId="0" borderId="0"/>
    <xf numFmtId="0" fontId="7" fillId="0" borderId="0"/>
    <xf numFmtId="14" fontId="5" fillId="0" borderId="0"/>
    <xf numFmtId="2" fontId="5" fillId="0" borderId="0"/>
    <xf numFmtId="0" fontId="6" fillId="0" borderId="0"/>
    <xf numFmtId="3" fontId="5" fillId="0" borderId="0"/>
    <xf numFmtId="14" fontId="5" fillId="0" borderId="0"/>
    <xf numFmtId="0" fontId="5"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0" fontId="5" fillId="0" borderId="1"/>
    <xf numFmtId="3" fontId="5" fillId="0" borderId="0"/>
    <xf numFmtId="3" fontId="5" fillId="0" borderId="0"/>
    <xf numFmtId="14" fontId="5" fillId="0" borderId="0"/>
    <xf numFmtId="0" fontId="5" fillId="0" borderId="1"/>
    <xf numFmtId="14" fontId="5" fillId="0" borderId="0"/>
    <xf numFmtId="166" fontId="5" fillId="0" borderId="0"/>
    <xf numFmtId="0" fontId="6" fillId="0" borderId="0"/>
    <xf numFmtId="14" fontId="5" fillId="0" borderId="0"/>
    <xf numFmtId="166" fontId="5" fillId="0" borderId="0"/>
    <xf numFmtId="166" fontId="5" fillId="0" borderId="0"/>
    <xf numFmtId="0" fontId="7" fillId="0" borderId="0"/>
    <xf numFmtId="166" fontId="5" fillId="0" borderId="0"/>
    <xf numFmtId="0" fontId="5" fillId="0" borderId="1"/>
    <xf numFmtId="0" fontId="5" fillId="0" borderId="1"/>
    <xf numFmtId="2" fontId="5" fillId="0" borderId="0"/>
    <xf numFmtId="166" fontId="5" fillId="0" borderId="0"/>
    <xf numFmtId="0" fontId="6" fillId="0" borderId="0"/>
    <xf numFmtId="3" fontId="5" fillId="0" borderId="0"/>
    <xf numFmtId="2" fontId="5" fillId="0" borderId="0"/>
    <xf numFmtId="0" fontId="7" fillId="0" borderId="0"/>
    <xf numFmtId="2" fontId="5" fillId="0" borderId="0"/>
    <xf numFmtId="3" fontId="5" fillId="0" borderId="0"/>
    <xf numFmtId="0" fontId="5" fillId="0" borderId="0"/>
    <xf numFmtId="0" fontId="6" fillId="0" borderId="0"/>
    <xf numFmtId="0" fontId="6" fillId="0" borderId="0"/>
    <xf numFmtId="0" fontId="7" fillId="0" borderId="0"/>
    <xf numFmtId="0" fontId="6" fillId="0" borderId="0"/>
    <xf numFmtId="2" fontId="5" fillId="0" borderId="0"/>
    <xf numFmtId="2" fontId="5" fillId="0" borderId="0"/>
    <xf numFmtId="166" fontId="5" fillId="0" borderId="0"/>
    <xf numFmtId="0" fontId="7" fillId="0" borderId="0"/>
    <xf numFmtId="0" fontId="5" fillId="0" borderId="1"/>
    <xf numFmtId="166" fontId="5" fillId="0" borderId="0"/>
    <xf numFmtId="166" fontId="5" fillId="0" borderId="0"/>
    <xf numFmtId="0" fontId="5" fillId="0" borderId="1"/>
    <xf numFmtId="14" fontId="5" fillId="0" borderId="0"/>
    <xf numFmtId="0" fontId="6" fillId="0" borderId="0"/>
    <xf numFmtId="3" fontId="5" fillId="0" borderId="0"/>
    <xf numFmtId="166" fontId="5" fillId="0" borderId="0"/>
    <xf numFmtId="2" fontId="5" fillId="0" borderId="0"/>
    <xf numFmtId="3" fontId="5" fillId="0" borderId="0"/>
    <xf numFmtId="2" fontId="5" fillId="0" borderId="0"/>
    <xf numFmtId="3" fontId="5" fillId="0" borderId="0"/>
    <xf numFmtId="3" fontId="5" fillId="0" borderId="0"/>
    <xf numFmtId="166" fontId="5" fillId="0" borderId="0"/>
    <xf numFmtId="166" fontId="5" fillId="0" borderId="0"/>
    <xf numFmtId="0" fontId="5" fillId="0" borderId="1"/>
    <xf numFmtId="14" fontId="5" fillId="0" borderId="0"/>
    <xf numFmtId="0" fontId="5" fillId="0" borderId="1"/>
    <xf numFmtId="0" fontId="6"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0" fontId="7" fillId="0" borderId="0"/>
    <xf numFmtId="3" fontId="5" fillId="0" borderId="0"/>
    <xf numFmtId="0" fontId="5" fillId="0" borderId="0"/>
    <xf numFmtId="0" fontId="5" fillId="0" borderId="1"/>
    <xf numFmtId="3" fontId="5" fillId="0" borderId="0"/>
    <xf numFmtId="166" fontId="5" fillId="0" borderId="0"/>
    <xf numFmtId="0" fontId="5" fillId="0" borderId="1"/>
    <xf numFmtId="0" fontId="6" fillId="0" borderId="0"/>
    <xf numFmtId="3" fontId="5" fillId="0" borderId="0"/>
    <xf numFmtId="0" fontId="5" fillId="0" borderId="0"/>
    <xf numFmtId="0" fontId="5" fillId="0" borderId="0"/>
    <xf numFmtId="2" fontId="5" fillId="0" borderId="0"/>
    <xf numFmtId="2" fontId="5" fillId="0" borderId="0"/>
    <xf numFmtId="2" fontId="5" fillId="0" borderId="0"/>
    <xf numFmtId="0" fontId="6" fillId="0" borderId="0"/>
    <xf numFmtId="0" fontId="6" fillId="0" borderId="0"/>
    <xf numFmtId="14" fontId="5" fillId="0" borderId="0"/>
    <xf numFmtId="0" fontId="5" fillId="0" borderId="1"/>
    <xf numFmtId="166" fontId="5" fillId="0" borderId="0"/>
    <xf numFmtId="0" fontId="5" fillId="0" borderId="0"/>
    <xf numFmtId="0" fontId="7" fillId="0" borderId="0"/>
    <xf numFmtId="166" fontId="5" fillId="0" borderId="0"/>
    <xf numFmtId="0" fontId="5" fillId="0" borderId="1"/>
    <xf numFmtId="0" fontId="5" fillId="0" borderId="1"/>
    <xf numFmtId="166" fontId="5" fillId="0" borderId="0"/>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0" fontId="5" fillId="0" borderId="1"/>
    <xf numFmtId="0" fontId="5" fillId="0" borderId="0"/>
    <xf numFmtId="0" fontId="7" fillId="0" borderId="0"/>
    <xf numFmtId="0" fontId="7" fillId="0" borderId="0"/>
    <xf numFmtId="3" fontId="5" fillId="0" borderId="0"/>
    <xf numFmtId="2" fontId="5" fillId="0" borderId="0"/>
    <xf numFmtId="14" fontId="5" fillId="0" borderId="0"/>
    <xf numFmtId="14" fontId="5" fillId="0" borderId="0"/>
    <xf numFmtId="166" fontId="5" fillId="0" borderId="0"/>
    <xf numFmtId="0" fontId="7" fillId="0" borderId="0"/>
    <xf numFmtId="14" fontId="5" fillId="0" borderId="0"/>
    <xf numFmtId="0" fontId="6" fillId="0" borderId="0"/>
    <xf numFmtId="3" fontId="5" fillId="0" borderId="0"/>
    <xf numFmtId="2" fontId="5" fillId="0" borderId="0"/>
    <xf numFmtId="3" fontId="5" fillId="0" borderId="0"/>
    <xf numFmtId="3" fontId="5" fillId="0" borderId="0"/>
    <xf numFmtId="3" fontId="5" fillId="0" borderId="0"/>
    <xf numFmtId="0" fontId="5" fillId="0" borderId="1"/>
    <xf numFmtId="3" fontId="5" fillId="0" borderId="0"/>
    <xf numFmtId="0" fontId="5" fillId="0" borderId="0"/>
    <xf numFmtId="0" fontId="7" fillId="0" borderId="0"/>
    <xf numFmtId="14" fontId="5" fillId="0" borderId="0"/>
    <xf numFmtId="0" fontId="6" fillId="0" borderId="0"/>
    <xf numFmtId="14" fontId="5" fillId="0" borderId="0"/>
    <xf numFmtId="2"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3" fontId="5" fillId="0" borderId="0"/>
    <xf numFmtId="0" fontId="6" fillId="0" borderId="0"/>
    <xf numFmtId="2" fontId="5" fillId="0" borderId="0"/>
    <xf numFmtId="14" fontId="5" fillId="0" borderId="0"/>
    <xf numFmtId="0" fontId="6" fillId="0" borderId="0"/>
    <xf numFmtId="3" fontId="5" fillId="0" borderId="0"/>
    <xf numFmtId="166" fontId="5" fillId="0" borderId="0"/>
    <xf numFmtId="0" fontId="7" fillId="0" borderId="0"/>
    <xf numFmtId="166" fontId="5" fillId="0" borderId="0"/>
    <xf numFmtId="166" fontId="5" fillId="0" borderId="0"/>
    <xf numFmtId="3" fontId="5" fillId="0" borderId="0"/>
    <xf numFmtId="3" fontId="5" fillId="0" borderId="0"/>
    <xf numFmtId="0" fontId="7" fillId="0" borderId="0"/>
    <xf numFmtId="14" fontId="5" fillId="0" borderId="0"/>
    <xf numFmtId="0" fontId="7" fillId="0" borderId="0"/>
    <xf numFmtId="0" fontId="7" fillId="0" borderId="0"/>
    <xf numFmtId="166" fontId="5" fillId="0" borderId="0"/>
    <xf numFmtId="3" fontId="5" fillId="0" borderId="0"/>
    <xf numFmtId="0" fontId="5" fillId="0" borderId="1"/>
    <xf numFmtId="0" fontId="6" fillId="0" borderId="0"/>
    <xf numFmtId="3" fontId="5" fillId="0" borderId="0"/>
    <xf numFmtId="14" fontId="5" fillId="0" borderId="0"/>
    <xf numFmtId="0" fontId="5" fillId="0" borderId="1"/>
    <xf numFmtId="0" fontId="6" fillId="0" borderId="0"/>
    <xf numFmtId="0" fontId="5" fillId="0" borderId="1"/>
    <xf numFmtId="0" fontId="7" fillId="0" borderId="0"/>
    <xf numFmtId="0" fontId="5" fillId="0" borderId="0"/>
    <xf numFmtId="0" fontId="7" fillId="0" borderId="0"/>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2" fontId="5" fillId="0" borderId="0"/>
    <xf numFmtId="3" fontId="5" fillId="0" borderId="0"/>
    <xf numFmtId="0" fontId="7" fillId="0" borderId="0"/>
    <xf numFmtId="0" fontId="5" fillId="0" borderId="0"/>
    <xf numFmtId="14" fontId="5" fillId="0" borderId="0"/>
    <xf numFmtId="0" fontId="5" fillId="0" borderId="1"/>
    <xf numFmtId="0" fontId="7" fillId="0" borderId="0"/>
    <xf numFmtId="0" fontId="7" fillId="0" borderId="0"/>
    <xf numFmtId="166" fontId="5" fillId="0" borderId="0"/>
    <xf numFmtId="2" fontId="5" fillId="0" borderId="0"/>
    <xf numFmtId="2" fontId="5" fillId="0" borderId="0"/>
    <xf numFmtId="0" fontId="7" fillId="0" borderId="0"/>
    <xf numFmtId="3" fontId="5" fillId="0" borderId="0"/>
    <xf numFmtId="3" fontId="5" fillId="0" borderId="0"/>
    <xf numFmtId="2" fontId="5" fillId="0" borderId="0"/>
    <xf numFmtId="14" fontId="5" fillId="0" borderId="0"/>
    <xf numFmtId="3" fontId="5" fillId="0" borderId="0"/>
    <xf numFmtId="0" fontId="6" fillId="0" borderId="0"/>
    <xf numFmtId="0" fontId="5" fillId="0" borderId="1"/>
    <xf numFmtId="14" fontId="5" fillId="0" borderId="0"/>
    <xf numFmtId="0" fontId="7" fillId="0" borderId="0"/>
    <xf numFmtId="0" fontId="7" fillId="0" borderId="0"/>
    <xf numFmtId="2" fontId="5"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66" fontId="5" fillId="0" borderId="0"/>
    <xf numFmtId="14" fontId="5" fillId="0" borderId="0"/>
    <xf numFmtId="166" fontId="5" fillId="0" borderId="0"/>
    <xf numFmtId="14" fontId="5" fillId="0" borderId="0"/>
    <xf numFmtId="0" fontId="6" fillId="0" borderId="0"/>
    <xf numFmtId="0" fontId="6" fillId="0" borderId="0"/>
    <xf numFmtId="14" fontId="5" fillId="0" borderId="0"/>
    <xf numFmtId="3" fontId="5" fillId="0" borderId="0"/>
    <xf numFmtId="3" fontId="5" fillId="0" borderId="0"/>
    <xf numFmtId="0" fontId="5" fillId="0" borderId="0"/>
    <xf numFmtId="0" fontId="5" fillId="0" borderId="1"/>
    <xf numFmtId="0" fontId="7" fillId="0" borderId="0"/>
    <xf numFmtId="0" fontId="6" fillId="0" borderId="0"/>
    <xf numFmtId="0" fontId="5" fillId="0" borderId="1"/>
    <xf numFmtId="14" fontId="5" fillId="0" borderId="0"/>
    <xf numFmtId="14" fontId="5" fillId="0" borderId="0"/>
    <xf numFmtId="0" fontId="5" fillId="0" borderId="1"/>
    <xf numFmtId="2" fontId="5" fillId="0" borderId="0"/>
    <xf numFmtId="0" fontId="6" fillId="0" borderId="0"/>
    <xf numFmtId="0" fontId="5" fillId="0" borderId="0"/>
    <xf numFmtId="14" fontId="5" fillId="0" borderId="0"/>
    <xf numFmtId="166" fontId="5" fillId="0" borderId="0"/>
    <xf numFmtId="0" fontId="5" fillId="0" borderId="0"/>
    <xf numFmtId="2" fontId="5" fillId="0" borderId="0"/>
    <xf numFmtId="166" fontId="5" fillId="0" borderId="0"/>
    <xf numFmtId="0" fontId="6" fillId="0" borderId="0"/>
    <xf numFmtId="0" fontId="7" fillId="0" borderId="0"/>
    <xf numFmtId="0" fontId="6" fillId="0" borderId="0"/>
    <xf numFmtId="14" fontId="5" fillId="0" borderId="0"/>
    <xf numFmtId="2" fontId="5" fillId="0" borderId="0"/>
    <xf numFmtId="0" fontId="6" fillId="0" borderId="0"/>
    <xf numFmtId="14" fontId="5" fillId="0" borderId="0"/>
    <xf numFmtId="0" fontId="5" fillId="0" borderId="1"/>
    <xf numFmtId="0" fontId="5" fillId="0" borderId="1"/>
    <xf numFmtId="14" fontId="5" fillId="0" borderId="0"/>
    <xf numFmtId="166" fontId="5" fillId="0" borderId="0"/>
    <xf numFmtId="166" fontId="5" fillId="0" borderId="0"/>
    <xf numFmtId="0" fontId="7" fillId="0" borderId="0"/>
    <xf numFmtId="14" fontId="5" fillId="0" borderId="0"/>
    <xf numFmtId="166"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0" fontId="5" fillId="0" borderId="0"/>
    <xf numFmtId="0" fontId="5" fillId="0" borderId="1"/>
    <xf numFmtId="14" fontId="5" fillId="0" borderId="0"/>
    <xf numFmtId="2" fontId="5" fillId="0" borderId="0"/>
    <xf numFmtId="3" fontId="5" fillId="0" borderId="0"/>
    <xf numFmtId="3" fontId="5" fillId="0" borderId="0"/>
    <xf numFmtId="0" fontId="7"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6" fillId="0" borderId="0"/>
    <xf numFmtId="0" fontId="7" fillId="0" borderId="0"/>
    <xf numFmtId="0" fontId="5" fillId="0" borderId="1"/>
    <xf numFmtId="2" fontId="5" fillId="0" borderId="0"/>
    <xf numFmtId="2" fontId="5" fillId="0" borderId="0"/>
    <xf numFmtId="0" fontId="5" fillId="0" borderId="1"/>
    <xf numFmtId="0" fontId="7" fillId="0" borderId="0"/>
    <xf numFmtId="0" fontId="5" fillId="0" borderId="1"/>
    <xf numFmtId="0" fontId="5" fillId="0" borderId="1"/>
    <xf numFmtId="0" fontId="5" fillId="0" borderId="1"/>
    <xf numFmtId="0" fontId="7" fillId="0" borderId="0"/>
    <xf numFmtId="2" fontId="5" fillId="0" borderId="0"/>
    <xf numFmtId="14" fontId="5" fillId="0" borderId="0"/>
    <xf numFmtId="3" fontId="5" fillId="0" borderId="0"/>
    <xf numFmtId="14" fontId="5" fillId="0" borderId="0"/>
    <xf numFmtId="0" fontId="6" fillId="0" borderId="0"/>
    <xf numFmtId="0" fontId="7" fillId="0" borderId="0"/>
    <xf numFmtId="14" fontId="5" fillId="0" borderId="0"/>
    <xf numFmtId="2" fontId="5" fillId="0" borderId="0"/>
    <xf numFmtId="0" fontId="7" fillId="0" borderId="0"/>
    <xf numFmtId="3" fontId="5" fillId="0" borderId="0"/>
    <xf numFmtId="3" fontId="5" fillId="0" borderId="0"/>
    <xf numFmtId="3" fontId="5" fillId="0" borderId="0"/>
    <xf numFmtId="166" fontId="5" fillId="0" borderId="0"/>
    <xf numFmtId="3" fontId="5" fillId="0" borderId="0"/>
    <xf numFmtId="166" fontId="5" fillId="0" borderId="0"/>
    <xf numFmtId="0" fontId="6" fillId="0" borderId="0"/>
    <xf numFmtId="166" fontId="5" fillId="0" borderId="0"/>
    <xf numFmtId="3" fontId="5" fillId="0" borderId="0"/>
    <xf numFmtId="0" fontId="5" fillId="0" borderId="1"/>
    <xf numFmtId="0" fontId="7" fillId="0" borderId="0"/>
    <xf numFmtId="0" fontId="5" fillId="0" borderId="1"/>
    <xf numFmtId="0" fontId="5" fillId="0" borderId="1"/>
    <xf numFmtId="2" fontId="5" fillId="0" borderId="0"/>
    <xf numFmtId="0" fontId="6" fillId="0" borderId="0"/>
    <xf numFmtId="2" fontId="5" fillId="0" borderId="0"/>
    <xf numFmtId="2" fontId="5" fillId="0" borderId="0"/>
    <xf numFmtId="166" fontId="5" fillId="0" borderId="0"/>
    <xf numFmtId="14" fontId="5" fillId="0" borderId="0"/>
    <xf numFmtId="3" fontId="5" fillId="0" borderId="0"/>
    <xf numFmtId="14" fontId="5" fillId="0" borderId="0"/>
    <xf numFmtId="2" fontId="5" fillId="0" borderId="0"/>
    <xf numFmtId="0" fontId="7" fillId="0" borderId="0"/>
    <xf numFmtId="0" fontId="7" fillId="0" borderId="0"/>
    <xf numFmtId="0" fontId="6" fillId="0" borderId="0"/>
    <xf numFmtId="166" fontId="5" fillId="0" borderId="0"/>
    <xf numFmtId="0" fontId="6" fillId="0" borderId="0"/>
    <xf numFmtId="2" fontId="5" fillId="0" borderId="0"/>
    <xf numFmtId="0" fontId="6" fillId="0" borderId="0"/>
    <xf numFmtId="0" fontId="7" fillId="0" borderId="0"/>
    <xf numFmtId="0" fontId="5" fillId="0" borderId="1"/>
    <xf numFmtId="0" fontId="6" fillId="0" borderId="0"/>
    <xf numFmtId="14" fontId="5" fillId="0" borderId="0"/>
    <xf numFmtId="166" fontId="5" fillId="0" borderId="0"/>
    <xf numFmtId="3" fontId="5" fillId="0" borderId="0"/>
    <xf numFmtId="0" fontId="5" fillId="0" borderId="1"/>
    <xf numFmtId="0" fontId="5" fillId="0" borderId="0"/>
    <xf numFmtId="2" fontId="5" fillId="0" borderId="0"/>
    <xf numFmtId="0" fontId="7" fillId="0" borderId="0"/>
    <xf numFmtId="0" fontId="5" fillId="0" borderId="1"/>
    <xf numFmtId="3" fontId="5" fillId="0" borderId="0"/>
    <xf numFmtId="0" fontId="7" fillId="0" borderId="0"/>
    <xf numFmtId="2" fontId="5" fillId="0" borderId="0"/>
    <xf numFmtId="2" fontId="5" fillId="0" borderId="0"/>
    <xf numFmtId="2" fontId="5" fillId="0" borderId="0"/>
    <xf numFmtId="14" fontId="5" fillId="0" borderId="0"/>
    <xf numFmtId="3" fontId="5" fillId="0" borderId="0"/>
    <xf numFmtId="0" fontId="5" fillId="0" borderId="1"/>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2" fontId="5" fillId="0" borderId="0"/>
    <xf numFmtId="166" fontId="5" fillId="0" borderId="0"/>
    <xf numFmtId="2" fontId="5" fillId="0" borderId="0"/>
    <xf numFmtId="0" fontId="6" fillId="0" borderId="0"/>
    <xf numFmtId="0" fontId="5" fillId="0" borderId="1"/>
    <xf numFmtId="0" fontId="7" fillId="0" borderId="0"/>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166" fontId="5" fillId="0" borderId="0"/>
    <xf numFmtId="0" fontId="5" fillId="0" borderId="1"/>
    <xf numFmtId="14" fontId="5" fillId="0" borderId="0"/>
    <xf numFmtId="14" fontId="5" fillId="0" borderId="0"/>
    <xf numFmtId="3" fontId="5" fillId="0" borderId="0"/>
    <xf numFmtId="0" fontId="7" fillId="0" borderId="0"/>
    <xf numFmtId="0" fontId="7" fillId="0" borderId="0"/>
    <xf numFmtId="0" fontId="7" fillId="0" borderId="0"/>
    <xf numFmtId="0" fontId="5" fillId="0" borderId="1"/>
    <xf numFmtId="0" fontId="6" fillId="0" borderId="0"/>
    <xf numFmtId="0" fontId="5" fillId="0" borderId="0"/>
    <xf numFmtId="166" fontId="5" fillId="0" borderId="0"/>
    <xf numFmtId="0" fontId="7" fillId="0" borderId="0"/>
    <xf numFmtId="14" fontId="5" fillId="0" borderId="0"/>
    <xf numFmtId="0" fontId="6" fillId="0" borderId="0"/>
    <xf numFmtId="166" fontId="5"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0" fontId="5" fillId="0" borderId="0"/>
    <xf numFmtId="2" fontId="5" fillId="0" borderId="0"/>
    <xf numFmtId="166" fontId="5" fillId="0" borderId="0"/>
    <xf numFmtId="0" fontId="7" fillId="0" borderId="0"/>
    <xf numFmtId="0" fontId="7" fillId="0" borderId="0"/>
    <xf numFmtId="2" fontId="5" fillId="0" borderId="0"/>
    <xf numFmtId="2" fontId="5" fillId="0" borderId="0"/>
    <xf numFmtId="0" fontId="5" fillId="0" borderId="0"/>
    <xf numFmtId="3" fontId="5" fillId="0" borderId="0"/>
    <xf numFmtId="0" fontId="7" fillId="0" borderId="0"/>
    <xf numFmtId="14" fontId="5" fillId="0" borderId="0"/>
    <xf numFmtId="2" fontId="5" fillId="0" borderId="0"/>
    <xf numFmtId="0" fontId="7" fillId="0" borderId="0"/>
    <xf numFmtId="166" fontId="5" fillId="0" borderId="0"/>
    <xf numFmtId="0" fontId="6" fillId="0" borderId="0"/>
    <xf numFmtId="0" fontId="7" fillId="0" borderId="0"/>
    <xf numFmtId="0" fontId="6" fillId="0" borderId="0"/>
    <xf numFmtId="0" fontId="7" fillId="0" borderId="0"/>
    <xf numFmtId="0" fontId="7" fillId="0" borderId="0"/>
    <xf numFmtId="166" fontId="5" fillId="0" borderId="0"/>
    <xf numFmtId="14" fontId="5" fillId="0" borderId="0"/>
    <xf numFmtId="0" fontId="6" fillId="0" borderId="0"/>
    <xf numFmtId="0" fontId="5" fillId="0" borderId="1"/>
    <xf numFmtId="0" fontId="5" fillId="0" borderId="1"/>
    <xf numFmtId="0" fontId="5" fillId="0" borderId="1"/>
    <xf numFmtId="2" fontId="5" fillId="0" borderId="0"/>
    <xf numFmtId="2" fontId="5" fillId="0" borderId="0"/>
    <xf numFmtId="14" fontId="5" fillId="0" borderId="0"/>
    <xf numFmtId="0" fontId="7" fillId="0" borderId="0"/>
    <xf numFmtId="3" fontId="5" fillId="0" borderId="0"/>
    <xf numFmtId="0" fontId="5" fillId="0" borderId="0"/>
    <xf numFmtId="2" fontId="5" fillId="0" borderId="0"/>
    <xf numFmtId="166" fontId="5" fillId="0" borderId="0"/>
    <xf numFmtId="2" fontId="5" fillId="0" borderId="0"/>
    <xf numFmtId="0" fontId="5" fillId="0" borderId="1"/>
    <xf numFmtId="166" fontId="5" fillId="0" borderId="0"/>
    <xf numFmtId="14" fontId="5" fillId="0" borderId="0"/>
    <xf numFmtId="14" fontId="5" fillId="0" borderId="0"/>
    <xf numFmtId="166" fontId="5" fillId="0" borderId="0"/>
    <xf numFmtId="14" fontId="5" fillId="0" borderId="0"/>
    <xf numFmtId="3" fontId="5" fillId="0" borderId="0"/>
    <xf numFmtId="0" fontId="6" fillId="0" borderId="0"/>
    <xf numFmtId="14" fontId="5" fillId="0" borderId="0"/>
    <xf numFmtId="14" fontId="5" fillId="0" borderId="0"/>
    <xf numFmtId="0" fontId="7" fillId="0" borderId="0"/>
    <xf numFmtId="14" fontId="5" fillId="0" borderId="0"/>
    <xf numFmtId="2" fontId="5" fillId="0" borderId="0"/>
    <xf numFmtId="166" fontId="5" fillId="0" borderId="0"/>
    <xf numFmtId="0" fontId="5" fillId="0" borderId="0"/>
    <xf numFmtId="14" fontId="5" fillId="0" borderId="0"/>
    <xf numFmtId="2" fontId="5" fillId="0" borderId="0"/>
    <xf numFmtId="2" fontId="5" fillId="0" borderId="0"/>
    <xf numFmtId="166" fontId="5" fillId="0" borderId="0"/>
    <xf numFmtId="166" fontId="5" fillId="0" borderId="0"/>
    <xf numFmtId="14" fontId="5" fillId="0" borderId="0"/>
    <xf numFmtId="2" fontId="5" fillId="0" borderId="0"/>
    <xf numFmtId="0" fontId="5" fillId="0" borderId="0"/>
    <xf numFmtId="0" fontId="6" fillId="0" borderId="0"/>
    <xf numFmtId="0" fontId="5" fillId="0" borderId="1"/>
    <xf numFmtId="3" fontId="5" fillId="0" borderId="0"/>
    <xf numFmtId="3" fontId="5" fillId="0" borderId="0"/>
    <xf numFmtId="0" fontId="7" fillId="0" borderId="0"/>
    <xf numFmtId="2" fontId="5" fillId="0" borderId="0"/>
    <xf numFmtId="14" fontId="5" fillId="0" borderId="0"/>
    <xf numFmtId="0" fontId="7" fillId="0" borderId="0"/>
    <xf numFmtId="3" fontId="5" fillId="0" borderId="0"/>
    <xf numFmtId="2" fontId="5" fillId="0" borderId="0"/>
    <xf numFmtId="0" fontId="7" fillId="0" borderId="0"/>
    <xf numFmtId="0" fontId="5" fillId="0" borderId="1"/>
    <xf numFmtId="2" fontId="5" fillId="0" borderId="0"/>
    <xf numFmtId="3" fontId="5" fillId="0" borderId="0"/>
    <xf numFmtId="0" fontId="5" fillId="0" borderId="0"/>
    <xf numFmtId="3" fontId="5" fillId="0" borderId="0"/>
    <xf numFmtId="14" fontId="5" fillId="0" borderId="0"/>
    <xf numFmtId="3" fontId="5" fillId="0" borderId="0"/>
    <xf numFmtId="166" fontId="5" fillId="0" borderId="0"/>
    <xf numFmtId="14" fontId="5" fillId="0" borderId="0"/>
    <xf numFmtId="0" fontId="7" fillId="0" borderId="0"/>
    <xf numFmtId="14" fontId="5" fillId="0" borderId="0"/>
    <xf numFmtId="0" fontId="6" fillId="0" borderId="0"/>
    <xf numFmtId="0" fontId="7" fillId="0" borderId="0"/>
    <xf numFmtId="3" fontId="5" fillId="0" borderId="0"/>
    <xf numFmtId="0" fontId="6" fillId="0" borderId="0"/>
    <xf numFmtId="166" fontId="5" fillId="0" borderId="0"/>
    <xf numFmtId="0" fontId="7" fillId="0" borderId="0"/>
    <xf numFmtId="0" fontId="5" fillId="0" borderId="0"/>
    <xf numFmtId="0" fontId="6" fillId="0" borderId="0"/>
    <xf numFmtId="2" fontId="5" fillId="0" borderId="0"/>
    <xf numFmtId="3" fontId="5" fillId="0" borderId="0"/>
    <xf numFmtId="166" fontId="5" fillId="0" borderId="0"/>
    <xf numFmtId="0" fontId="5" fillId="0" borderId="1"/>
    <xf numFmtId="3" fontId="5" fillId="0" borderId="0"/>
    <xf numFmtId="0" fontId="5" fillId="0" borderId="1"/>
    <xf numFmtId="2" fontId="5" fillId="0" borderId="0"/>
    <xf numFmtId="0" fontId="5" fillId="0" borderId="1"/>
    <xf numFmtId="14" fontId="5" fillId="0" borderId="0"/>
    <xf numFmtId="166" fontId="5" fillId="0" borderId="0"/>
    <xf numFmtId="14" fontId="5" fillId="0" borderId="0"/>
    <xf numFmtId="2" fontId="5" fillId="0" borderId="0"/>
    <xf numFmtId="0" fontId="6" fillId="0" borderId="0"/>
    <xf numFmtId="0" fontId="6" fillId="0" borderId="0"/>
    <xf numFmtId="2" fontId="5" fillId="0" borderId="0"/>
    <xf numFmtId="0" fontId="6" fillId="0" borderId="0"/>
    <xf numFmtId="0" fontId="7" fillId="0" borderId="0"/>
    <xf numFmtId="166" fontId="5"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7" fillId="0" borderId="0"/>
    <xf numFmtId="0" fontId="6" fillId="0" borderId="0"/>
    <xf numFmtId="2" fontId="5" fillId="0" borderId="0"/>
    <xf numFmtId="3" fontId="5" fillId="0" borderId="0"/>
    <xf numFmtId="14" fontId="5" fillId="0" borderId="0"/>
    <xf numFmtId="0" fontId="5" fillId="0" borderId="0"/>
    <xf numFmtId="0" fontId="6" fillId="0" borderId="0"/>
    <xf numFmtId="166" fontId="5" fillId="0" borderId="0"/>
    <xf numFmtId="14" fontId="5" fillId="0" borderId="0"/>
    <xf numFmtId="0" fontId="7" fillId="0" borderId="0"/>
    <xf numFmtId="0" fontId="7"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5" fillId="0" borderId="1"/>
    <xf numFmtId="14" fontId="5" fillId="0" borderId="0"/>
    <xf numFmtId="0" fontId="5" fillId="0" borderId="1"/>
    <xf numFmtId="166" fontId="5" fillId="0" borderId="0"/>
    <xf numFmtId="0" fontId="7" fillId="0" borderId="0"/>
    <xf numFmtId="2" fontId="5" fillId="0" borderId="0"/>
    <xf numFmtId="0" fontId="5" fillId="0" borderId="1"/>
    <xf numFmtId="0" fontId="7" fillId="0" borderId="0"/>
    <xf numFmtId="0" fontId="5" fillId="0" borderId="1"/>
    <xf numFmtId="3" fontId="5" fillId="0" borderId="0"/>
    <xf numFmtId="0" fontId="6" fillId="0" borderId="0"/>
    <xf numFmtId="0" fontId="6" fillId="0" borderId="0"/>
    <xf numFmtId="2" fontId="5" fillId="0" borderId="0"/>
    <xf numFmtId="14" fontId="5" fillId="0" borderId="0"/>
    <xf numFmtId="0" fontId="6" fillId="0" borderId="0"/>
    <xf numFmtId="0" fontId="5" fillId="0" borderId="1"/>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1"/>
    <xf numFmtId="0" fontId="6" fillId="0" borderId="0"/>
    <xf numFmtId="14" fontId="5" fillId="0" borderId="0"/>
    <xf numFmtId="3" fontId="5" fillId="0" borderId="0"/>
    <xf numFmtId="0" fontId="5" fillId="0" borderId="0"/>
    <xf numFmtId="14" fontId="5" fillId="0" borderId="0"/>
    <xf numFmtId="0" fontId="5" fillId="0" borderId="1"/>
    <xf numFmtId="14" fontId="5" fillId="0" borderId="0"/>
    <xf numFmtId="0" fontId="7" fillId="0" borderId="0"/>
    <xf numFmtId="2" fontId="5" fillId="0" borderId="0"/>
    <xf numFmtId="2" fontId="5" fillId="0" borderId="0"/>
    <xf numFmtId="0" fontId="6" fillId="0" borderId="0"/>
    <xf numFmtId="0" fontId="7" fillId="0" borderId="0"/>
    <xf numFmtId="0" fontId="5" fillId="0" borderId="1"/>
    <xf numFmtId="166" fontId="5" fillId="0" borderId="0"/>
    <xf numFmtId="3" fontId="5" fillId="0" borderId="0"/>
    <xf numFmtId="2" fontId="5" fillId="0" borderId="0"/>
    <xf numFmtId="0" fontId="7" fillId="0" borderId="0"/>
    <xf numFmtId="0" fontId="7" fillId="0" borderId="0"/>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0" fontId="7" fillId="0" borderId="0"/>
    <xf numFmtId="166" fontId="5" fillId="0" borderId="0"/>
    <xf numFmtId="0" fontId="7" fillId="0" borderId="0"/>
    <xf numFmtId="0" fontId="5" fillId="0" borderId="1"/>
    <xf numFmtId="0" fontId="7" fillId="0" borderId="0"/>
    <xf numFmtId="0" fontId="5" fillId="0" borderId="1"/>
    <xf numFmtId="0" fontId="7" fillId="0" borderId="0"/>
    <xf numFmtId="2" fontId="5" fillId="0" borderId="0"/>
    <xf numFmtId="0" fontId="7" fillId="0" borderId="0"/>
    <xf numFmtId="0" fontId="7" fillId="0" borderId="0"/>
    <xf numFmtId="14" fontId="5" fillId="0" borderId="0"/>
    <xf numFmtId="166" fontId="5" fillId="0" borderId="0"/>
    <xf numFmtId="0" fontId="6" fillId="0" borderId="0"/>
    <xf numFmtId="0" fontId="6" fillId="0" borderId="0"/>
    <xf numFmtId="2" fontId="5" fillId="0" borderId="0"/>
    <xf numFmtId="0" fontId="6" fillId="0" borderId="0"/>
    <xf numFmtId="0" fontId="6" fillId="0" borderId="0"/>
    <xf numFmtId="0" fontId="5" fillId="0" borderId="0"/>
    <xf numFmtId="2" fontId="5" fillId="0" borderId="0"/>
    <xf numFmtId="0" fontId="6" fillId="0" borderId="0"/>
    <xf numFmtId="0" fontId="7" fillId="0" borderId="0"/>
    <xf numFmtId="14" fontId="5" fillId="0" borderId="0"/>
    <xf numFmtId="14" fontId="5" fillId="0" borderId="0"/>
    <xf numFmtId="14" fontId="5"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14" fontId="5" fillId="0" borderId="0"/>
    <xf numFmtId="166" fontId="5" fillId="0" borderId="0"/>
    <xf numFmtId="0" fontId="5" fillId="0" borderId="1"/>
    <xf numFmtId="0" fontId="5" fillId="0" borderId="1"/>
    <xf numFmtId="2" fontId="5" fillId="0" borderId="0"/>
    <xf numFmtId="2" fontId="5" fillId="0" borderId="0"/>
    <xf numFmtId="3" fontId="5" fillId="0" borderId="0"/>
    <xf numFmtId="2" fontId="5" fillId="0" borderId="0"/>
    <xf numFmtId="14" fontId="5" fillId="0" borderId="0"/>
    <xf numFmtId="0" fontId="6" fillId="0" borderId="0"/>
    <xf numFmtId="14" fontId="5" fillId="0" borderId="0"/>
    <xf numFmtId="0" fontId="5" fillId="0" borderId="0"/>
    <xf numFmtId="14" fontId="5" fillId="0" borderId="0"/>
    <xf numFmtId="0" fontId="7" fillId="0" borderId="0"/>
    <xf numFmtId="14" fontId="5" fillId="0" borderId="0"/>
    <xf numFmtId="0" fontId="6" fillId="0" borderId="0"/>
    <xf numFmtId="2" fontId="5" fillId="0" borderId="0"/>
    <xf numFmtId="0" fontId="5" fillId="0" borderId="1"/>
    <xf numFmtId="0" fontId="7" fillId="0" borderId="0"/>
    <xf numFmtId="166" fontId="5" fillId="0" borderId="0"/>
    <xf numFmtId="166" fontId="5" fillId="0" borderId="0"/>
    <xf numFmtId="3" fontId="5" fillId="0" borderId="0"/>
    <xf numFmtId="14" fontId="5" fillId="0" borderId="0"/>
    <xf numFmtId="3" fontId="5" fillId="0" borderId="0"/>
    <xf numFmtId="2" fontId="5" fillId="0" borderId="0"/>
    <xf numFmtId="3" fontId="5" fillId="0" borderId="0"/>
    <xf numFmtId="2" fontId="5" fillId="0" borderId="0"/>
    <xf numFmtId="3" fontId="5" fillId="0" borderId="0"/>
    <xf numFmtId="0" fontId="7" fillId="0" borderId="0"/>
    <xf numFmtId="0" fontId="5" fillId="0" borderId="0"/>
    <xf numFmtId="0" fontId="5" fillId="0" borderId="1"/>
    <xf numFmtId="0" fontId="5" fillId="0" borderId="0"/>
    <xf numFmtId="0" fontId="5" fillId="0" borderId="1"/>
    <xf numFmtId="0" fontId="5" fillId="0" borderId="0"/>
    <xf numFmtId="0" fontId="7" fillId="0" borderId="0"/>
    <xf numFmtId="14" fontId="5" fillId="0" borderId="0"/>
    <xf numFmtId="14" fontId="5" fillId="0" borderId="0"/>
    <xf numFmtId="0" fontId="5" fillId="0" borderId="0"/>
    <xf numFmtId="0" fontId="6" fillId="0" borderId="0"/>
    <xf numFmtId="2" fontId="5" fillId="0" borderId="0"/>
    <xf numFmtId="14"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0" fontId="5" fillId="0" borderId="1"/>
    <xf numFmtId="166" fontId="5" fillId="0" borderId="0"/>
    <xf numFmtId="14" fontId="5" fillId="0" borderId="0"/>
    <xf numFmtId="166" fontId="5" fillId="0" borderId="0"/>
    <xf numFmtId="3" fontId="5" fillId="0" borderId="0"/>
    <xf numFmtId="166" fontId="5" fillId="0" borderId="0"/>
    <xf numFmtId="0" fontId="5" fillId="0" borderId="1"/>
    <xf numFmtId="3" fontId="5" fillId="0" borderId="0"/>
    <xf numFmtId="0" fontId="5" fillId="0" borderId="1"/>
    <xf numFmtId="0" fontId="5" fillId="0" borderId="1"/>
    <xf numFmtId="0" fontId="7" fillId="0" borderId="0"/>
    <xf numFmtId="0" fontId="6" fillId="0" borderId="0"/>
    <xf numFmtId="2" fontId="5" fillId="0" borderId="0"/>
    <xf numFmtId="0" fontId="7" fillId="0" borderId="0"/>
    <xf numFmtId="0" fontId="6" fillId="0" borderId="0"/>
    <xf numFmtId="14" fontId="5" fillId="0" borderId="0"/>
    <xf numFmtId="2" fontId="5" fillId="0" borderId="0"/>
    <xf numFmtId="0" fontId="5" fillId="0" borderId="0"/>
    <xf numFmtId="0" fontId="7"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2" fontId="5" fillId="0" borderId="0"/>
    <xf numFmtId="0" fontId="7" fillId="0" borderId="0"/>
    <xf numFmtId="166" fontId="5" fillId="0" borderId="0"/>
    <xf numFmtId="0" fontId="7" fillId="0" borderId="0"/>
    <xf numFmtId="0" fontId="6" fillId="0" borderId="0"/>
    <xf numFmtId="166" fontId="5" fillId="0" borderId="0"/>
    <xf numFmtId="0" fontId="5" fillId="0" borderId="1"/>
    <xf numFmtId="0" fontId="5" fillId="0" borderId="1"/>
    <xf numFmtId="0" fontId="5" fillId="0" borderId="0"/>
    <xf numFmtId="166" fontId="5" fillId="0" borderId="0"/>
    <xf numFmtId="0" fontId="6" fillId="0" borderId="0"/>
    <xf numFmtId="0" fontId="7" fillId="0" borderId="0"/>
    <xf numFmtId="0" fontId="7" fillId="0" borderId="0"/>
    <xf numFmtId="0" fontId="5" fillId="0" borderId="1"/>
    <xf numFmtId="0" fontId="5" fillId="0" borderId="1"/>
    <xf numFmtId="14" fontId="5" fillId="0" borderId="0"/>
    <xf numFmtId="0" fontId="5" fillId="0" borderId="1"/>
    <xf numFmtId="14" fontId="5" fillId="0" borderId="0"/>
    <xf numFmtId="2" fontId="5" fillId="0" borderId="0"/>
    <xf numFmtId="166" fontId="5" fillId="0" borderId="0"/>
    <xf numFmtId="0" fontId="6" fillId="0" borderId="0"/>
    <xf numFmtId="14" fontId="5" fillId="0" borderId="0"/>
    <xf numFmtId="0" fontId="5" fillId="0" borderId="0"/>
    <xf numFmtId="166" fontId="5" fillId="0" borderId="0"/>
    <xf numFmtId="0" fontId="5" fillId="0" borderId="1"/>
    <xf numFmtId="166" fontId="5" fillId="0" borderId="0"/>
    <xf numFmtId="0" fontId="6" fillId="0" borderId="0"/>
    <xf numFmtId="0" fontId="6" fillId="0" borderId="0"/>
    <xf numFmtId="0" fontId="7" fillId="0" borderId="0"/>
    <xf numFmtId="0" fontId="5" fillId="0" borderId="1"/>
    <xf numFmtId="14" fontId="5" fillId="0" borderId="0"/>
    <xf numFmtId="166" fontId="5" fillId="0" borderId="0"/>
    <xf numFmtId="166" fontId="5" fillId="0" borderId="0"/>
    <xf numFmtId="0" fontId="5" fillId="0" borderId="1"/>
    <xf numFmtId="3" fontId="5" fillId="0" borderId="0"/>
    <xf numFmtId="3" fontId="5" fillId="0" borderId="0"/>
    <xf numFmtId="166" fontId="5" fillId="0" borderId="0"/>
    <xf numFmtId="0" fontId="6" fillId="0" borderId="0"/>
    <xf numFmtId="14" fontId="5" fillId="0" borderId="0"/>
    <xf numFmtId="0" fontId="7" fillId="0" borderId="0"/>
    <xf numFmtId="2" fontId="5" fillId="0" borderId="0"/>
    <xf numFmtId="0" fontId="6" fillId="0" borderId="0"/>
    <xf numFmtId="14" fontId="5" fillId="0" borderId="0"/>
    <xf numFmtId="2" fontId="5" fillId="0" borderId="0"/>
    <xf numFmtId="14" fontId="5" fillId="0" borderId="0"/>
    <xf numFmtId="0" fontId="5" fillId="0" borderId="0"/>
    <xf numFmtId="166" fontId="5" fillId="0" borderId="0"/>
    <xf numFmtId="0" fontId="6"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7" fillId="0" borderId="0"/>
    <xf numFmtId="3" fontId="5" fillId="0" borderId="0"/>
    <xf numFmtId="0" fontId="5" fillId="0" borderId="1"/>
    <xf numFmtId="166" fontId="5" fillId="0" borderId="0"/>
    <xf numFmtId="166" fontId="5" fillId="0" borderId="0"/>
    <xf numFmtId="0" fontId="7" fillId="0" borderId="0"/>
    <xf numFmtId="0" fontId="7" fillId="0" borderId="0"/>
    <xf numFmtId="0" fontId="6" fillId="0" borderId="0"/>
    <xf numFmtId="0" fontId="7" fillId="0" borderId="0"/>
    <xf numFmtId="0" fontId="6" fillId="0" borderId="0"/>
    <xf numFmtId="3" fontId="5" fillId="0" borderId="0"/>
    <xf numFmtId="14" fontId="5" fillId="0" borderId="0"/>
    <xf numFmtId="0" fontId="7" fillId="0" borderId="0"/>
    <xf numFmtId="0" fontId="6" fillId="0" borderId="0"/>
    <xf numFmtId="0" fontId="5" fillId="0" borderId="1"/>
    <xf numFmtId="2" fontId="5" fillId="0" borderId="0"/>
    <xf numFmtId="2" fontId="5" fillId="0" borderId="0"/>
    <xf numFmtId="3" fontId="5" fillId="0" borderId="0"/>
    <xf numFmtId="2" fontId="5" fillId="0" borderId="0"/>
    <xf numFmtId="0" fontId="6" fillId="0" borderId="0"/>
    <xf numFmtId="3" fontId="5" fillId="0" borderId="0"/>
    <xf numFmtId="0" fontId="6" fillId="0" borderId="0"/>
    <xf numFmtId="0" fontId="7" fillId="0" borderId="0"/>
    <xf numFmtId="2" fontId="5" fillId="0" borderId="0"/>
    <xf numFmtId="0" fontId="5" fillId="0" borderId="1"/>
    <xf numFmtId="166" fontId="5" fillId="0" borderId="0"/>
    <xf numFmtId="14" fontId="5" fillId="0" borderId="0"/>
    <xf numFmtId="166" fontId="5" fillId="0" borderId="0"/>
    <xf numFmtId="0" fontId="7" fillId="0" borderId="0"/>
    <xf numFmtId="3" fontId="5" fillId="0" borderId="0"/>
    <xf numFmtId="0" fontId="5" fillId="0" borderId="0"/>
    <xf numFmtId="14" fontId="5" fillId="0" borderId="0"/>
    <xf numFmtId="0" fontId="5" fillId="0" borderId="1"/>
    <xf numFmtId="3" fontId="5" fillId="0" borderId="0"/>
    <xf numFmtId="0" fontId="7" fillId="0" borderId="0"/>
    <xf numFmtId="0" fontId="5" fillId="0" borderId="0"/>
    <xf numFmtId="3" fontId="5" fillId="0" borderId="0"/>
    <xf numFmtId="3" fontId="5" fillId="0" borderId="0"/>
    <xf numFmtId="0" fontId="6" fillId="0" borderId="0"/>
    <xf numFmtId="0" fontId="5" fillId="0" borderId="1"/>
    <xf numFmtId="2" fontId="5" fillId="0" borderId="0"/>
    <xf numFmtId="3" fontId="5" fillId="0" borderId="0"/>
    <xf numFmtId="2" fontId="5" fillId="0" borderId="0"/>
    <xf numFmtId="0" fontId="5" fillId="0" borderId="0"/>
    <xf numFmtId="2" fontId="5" fillId="0" borderId="0"/>
    <xf numFmtId="0" fontId="6" fillId="0" borderId="0"/>
    <xf numFmtId="166" fontId="5" fillId="0" borderId="0"/>
    <xf numFmtId="0" fontId="7" fillId="0" borderId="0"/>
    <xf numFmtId="0" fontId="5" fillId="0" borderId="0"/>
    <xf numFmtId="0" fontId="6"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166" fontId="5" fillId="0" borderId="0"/>
    <xf numFmtId="0" fontId="6" fillId="0" borderId="0"/>
    <xf numFmtId="2" fontId="5" fillId="0" borderId="0"/>
    <xf numFmtId="0" fontId="7" fillId="0" borderId="0"/>
    <xf numFmtId="0" fontId="5" fillId="0" borderId="1"/>
    <xf numFmtId="2" fontId="5" fillId="0" borderId="0"/>
    <xf numFmtId="0" fontId="7" fillId="0" borderId="0"/>
    <xf numFmtId="0" fontId="6" fillId="0" borderId="0"/>
    <xf numFmtId="0" fontId="7" fillId="0" borderId="0"/>
    <xf numFmtId="0" fontId="6" fillId="0" borderId="0"/>
    <xf numFmtId="0" fontId="5" fillId="0" borderId="1"/>
    <xf numFmtId="0" fontId="5" fillId="0" borderId="1"/>
    <xf numFmtId="3" fontId="5" fillId="0" borderId="0"/>
    <xf numFmtId="166" fontId="5" fillId="0" borderId="0"/>
    <xf numFmtId="0" fontId="6" fillId="0" borderId="0"/>
    <xf numFmtId="166" fontId="5" fillId="0" borderId="0"/>
    <xf numFmtId="0" fontId="5" fillId="0" borderId="1"/>
    <xf numFmtId="0" fontId="7" fillId="0" borderId="0"/>
    <xf numFmtId="166" fontId="5" fillId="0" borderId="0"/>
    <xf numFmtId="0" fontId="7" fillId="0" borderId="0"/>
    <xf numFmtId="2" fontId="5" fillId="0" borderId="0"/>
    <xf numFmtId="166" fontId="5" fillId="0" borderId="0"/>
    <xf numFmtId="0" fontId="5" fillId="0" borderId="1"/>
    <xf numFmtId="166" fontId="5" fillId="0" borderId="0"/>
    <xf numFmtId="0" fontId="7" fillId="0" borderId="0"/>
    <xf numFmtId="166" fontId="5" fillId="0" borderId="0"/>
    <xf numFmtId="14" fontId="5" fillId="0" borderId="0"/>
    <xf numFmtId="166" fontId="5" fillId="0" borderId="0"/>
    <xf numFmtId="0" fontId="6" fillId="0" borderId="0"/>
    <xf numFmtId="0" fontId="6" fillId="0" borderId="0"/>
    <xf numFmtId="3" fontId="5" fillId="0" borderId="0"/>
    <xf numFmtId="166" fontId="5" fillId="0" borderId="0"/>
    <xf numFmtId="166" fontId="5" fillId="0" borderId="0"/>
    <xf numFmtId="2" fontId="5" fillId="0" borderId="0"/>
    <xf numFmtId="166" fontId="5" fillId="0" borderId="0"/>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7" fillId="0" borderId="0"/>
    <xf numFmtId="0" fontId="6" fillId="0" borderId="0"/>
    <xf numFmtId="0" fontId="7" fillId="0" borderId="0"/>
    <xf numFmtId="3" fontId="5" fillId="0" borderId="0"/>
    <xf numFmtId="2" fontId="5" fillId="0" borderId="0"/>
    <xf numFmtId="166" fontId="5" fillId="0" borderId="0"/>
    <xf numFmtId="14" fontId="5" fillId="0" borderId="0"/>
    <xf numFmtId="0" fontId="6" fillId="0" borderId="0"/>
    <xf numFmtId="0" fontId="5" fillId="0" borderId="0"/>
    <xf numFmtId="166" fontId="5" fillId="0" borderId="0"/>
    <xf numFmtId="0" fontId="6" fillId="0" borderId="0"/>
    <xf numFmtId="3" fontId="5" fillId="0" borderId="0"/>
    <xf numFmtId="0" fontId="6" fillId="0" borderId="0"/>
    <xf numFmtId="0" fontId="5" fillId="0" borderId="1"/>
    <xf numFmtId="0" fontId="6" fillId="0" borderId="0"/>
    <xf numFmtId="0" fontId="7" fillId="0" borderId="0"/>
    <xf numFmtId="166" fontId="5" fillId="0" borderId="0"/>
    <xf numFmtId="0" fontId="7" fillId="0" borderId="0"/>
    <xf numFmtId="0" fontId="7" fillId="0" borderId="0"/>
    <xf numFmtId="0" fontId="5" fillId="0" borderId="1"/>
    <xf numFmtId="0" fontId="5" fillId="0" borderId="0"/>
    <xf numFmtId="0" fontId="5" fillId="0" borderId="1"/>
    <xf numFmtId="3" fontId="5" fillId="0" borderId="0"/>
    <xf numFmtId="14" fontId="5" fillId="0" borderId="0"/>
    <xf numFmtId="0" fontId="6" fillId="0" borderId="0"/>
    <xf numFmtId="166" fontId="5" fillId="0" borderId="0"/>
    <xf numFmtId="2" fontId="5" fillId="0" borderId="0"/>
    <xf numFmtId="3" fontId="5" fillId="0" borderId="0"/>
    <xf numFmtId="0" fontId="5" fillId="0" borderId="1"/>
    <xf numFmtId="3" fontId="5" fillId="0" borderId="0"/>
    <xf numFmtId="3" fontId="5" fillId="0" borderId="0"/>
    <xf numFmtId="0" fontId="6" fillId="0" borderId="0"/>
    <xf numFmtId="3" fontId="5" fillId="0" borderId="0"/>
    <xf numFmtId="0" fontId="5" fillId="0" borderId="1"/>
    <xf numFmtId="0" fontId="5" fillId="0" borderId="0"/>
    <xf numFmtId="0" fontId="5" fillId="0" borderId="0"/>
    <xf numFmtId="0" fontId="5" fillId="0" borderId="1"/>
    <xf numFmtId="0" fontId="7" fillId="0" borderId="0"/>
    <xf numFmtId="2" fontId="5" fillId="0" borderId="0"/>
    <xf numFmtId="0" fontId="7" fillId="0" borderId="0"/>
    <xf numFmtId="3" fontId="5" fillId="0" borderId="0"/>
    <xf numFmtId="0" fontId="7" fillId="0" borderId="0"/>
    <xf numFmtId="2" fontId="5" fillId="0" borderId="0"/>
    <xf numFmtId="0" fontId="5" fillId="0" borderId="1"/>
    <xf numFmtId="0" fontId="7" fillId="0" borderId="0"/>
    <xf numFmtId="14" fontId="5" fillId="0" borderId="0"/>
    <xf numFmtId="14" fontId="5" fillId="0" borderId="0"/>
    <xf numFmtId="0" fontId="7" fillId="0" borderId="0"/>
    <xf numFmtId="166"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0"/>
    <xf numFmtId="14" fontId="5" fillId="0" borderId="0"/>
    <xf numFmtId="14" fontId="5" fillId="0" borderId="0"/>
    <xf numFmtId="2" fontId="5" fillId="0" borderId="0"/>
    <xf numFmtId="166" fontId="5" fillId="0" borderId="0"/>
    <xf numFmtId="0" fontId="6" fillId="0" borderId="0"/>
    <xf numFmtId="0" fontId="5" fillId="0" borderId="1"/>
    <xf numFmtId="2" fontId="5" fillId="0" borderId="0"/>
    <xf numFmtId="0" fontId="5" fillId="0" borderId="0"/>
    <xf numFmtId="14" fontId="5" fillId="0" borderId="0"/>
    <xf numFmtId="0" fontId="6" fillId="0" borderId="0"/>
    <xf numFmtId="0" fontId="5" fillId="0" borderId="0"/>
    <xf numFmtId="166" fontId="5" fillId="0" borderId="0"/>
    <xf numFmtId="0" fontId="5" fillId="0" borderId="0"/>
    <xf numFmtId="0" fontId="7" fillId="0" borderId="0"/>
    <xf numFmtId="166" fontId="5" fillId="0" borderId="0"/>
    <xf numFmtId="3" fontId="5" fillId="0" borderId="0"/>
    <xf numFmtId="0" fontId="7" fillId="0" borderId="0"/>
    <xf numFmtId="166"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5" fillId="0" borderId="1"/>
    <xf numFmtId="2" fontId="5" fillId="0" borderId="0"/>
    <xf numFmtId="166" fontId="5" fillId="0" borderId="0"/>
    <xf numFmtId="0" fontId="5" fillId="0" borderId="1"/>
    <xf numFmtId="166" fontId="5" fillId="0" borderId="0"/>
    <xf numFmtId="166" fontId="5" fillId="0" borderId="0"/>
    <xf numFmtId="0" fontId="5" fillId="0" borderId="1"/>
    <xf numFmtId="14" fontId="5" fillId="0" borderId="0"/>
    <xf numFmtId="3" fontId="5" fillId="0" borderId="0"/>
    <xf numFmtId="0" fontId="5" fillId="0" borderId="0"/>
    <xf numFmtId="0" fontId="7" fillId="0" borderId="0"/>
    <xf numFmtId="3" fontId="5" fillId="0" borderId="0"/>
    <xf numFmtId="0" fontId="6" fillId="0" borderId="0"/>
    <xf numFmtId="0" fontId="5" fillId="0" borderId="1"/>
    <xf numFmtId="0" fontId="6" fillId="0" borderId="0"/>
    <xf numFmtId="0" fontId="7" fillId="0" borderId="0"/>
    <xf numFmtId="166" fontId="5" fillId="0" borderId="0"/>
    <xf numFmtId="0" fontId="6" fillId="0" borderId="0"/>
    <xf numFmtId="2" fontId="5" fillId="0" borderId="0"/>
    <xf numFmtId="3" fontId="5" fillId="0" borderId="0"/>
    <xf numFmtId="14" fontId="5" fillId="0" borderId="0"/>
    <xf numFmtId="3" fontId="5" fillId="0" borderId="0"/>
    <xf numFmtId="0" fontId="7" fillId="0" borderId="0"/>
    <xf numFmtId="0" fontId="5" fillId="0" borderId="0"/>
    <xf numFmtId="3"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5" fillId="0" borderId="1"/>
    <xf numFmtId="0" fontId="5" fillId="0" borderId="0"/>
    <xf numFmtId="166" fontId="5" fillId="0" borderId="0"/>
    <xf numFmtId="166" fontId="5" fillId="0" borderId="0"/>
    <xf numFmtId="0" fontId="7" fillId="0" borderId="0"/>
    <xf numFmtId="14" fontId="5" fillId="0" borderId="0"/>
    <xf numFmtId="0" fontId="5" fillId="0" borderId="1"/>
    <xf numFmtId="2" fontId="5" fillId="0" borderId="0"/>
    <xf numFmtId="0" fontId="6" fillId="0" borderId="0"/>
    <xf numFmtId="3" fontId="5" fillId="0" borderId="0"/>
    <xf numFmtId="0" fontId="5" fillId="0" borderId="1"/>
    <xf numFmtId="0" fontId="5" fillId="0" borderId="1"/>
    <xf numFmtId="0" fontId="6" fillId="0" borderId="0"/>
    <xf numFmtId="0" fontId="5"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0" fontId="6" fillId="0" borderId="0"/>
    <xf numFmtId="14" fontId="5" fillId="0" borderId="0"/>
    <xf numFmtId="14" fontId="5" fillId="0" borderId="0"/>
    <xf numFmtId="166" fontId="5" fillId="0" borderId="0"/>
    <xf numFmtId="0" fontId="5" fillId="0" borderId="1"/>
    <xf numFmtId="166" fontId="5" fillId="0" borderId="0"/>
    <xf numFmtId="2" fontId="5" fillId="0" borderId="0"/>
    <xf numFmtId="14" fontId="5" fillId="0" borderId="0"/>
    <xf numFmtId="14" fontId="5" fillId="0" borderId="0"/>
    <xf numFmtId="0" fontId="6" fillId="0" borderId="0"/>
    <xf numFmtId="0" fontId="5" fillId="0" borderId="1"/>
    <xf numFmtId="3" fontId="5" fillId="0" borderId="0"/>
    <xf numFmtId="0" fontId="5" fillId="0" borderId="1"/>
    <xf numFmtId="0" fontId="7" fillId="0" borderId="0"/>
    <xf numFmtId="0" fontId="6" fillId="0" borderId="0"/>
    <xf numFmtId="0" fontId="6" fillId="0" borderId="0"/>
    <xf numFmtId="2" fontId="5" fillId="0" borderId="0"/>
    <xf numFmtId="0" fontId="5" fillId="0" borderId="1"/>
    <xf numFmtId="3" fontId="5" fillId="0" borderId="0"/>
    <xf numFmtId="0" fontId="7" fillId="0" borderId="0"/>
    <xf numFmtId="0" fontId="5" fillId="0" borderId="0"/>
    <xf numFmtId="0" fontId="7"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0" fontId="7" fillId="0" borderId="0"/>
    <xf numFmtId="166" fontId="5" fillId="0" borderId="0"/>
    <xf numFmtId="166" fontId="5" fillId="0" borderId="0"/>
    <xf numFmtId="0" fontId="5" fillId="0" borderId="1"/>
    <xf numFmtId="0" fontId="7" fillId="0" borderId="0"/>
    <xf numFmtId="0" fontId="5" fillId="0" borderId="1"/>
    <xf numFmtId="0" fontId="6" fillId="0" borderId="0"/>
    <xf numFmtId="3" fontId="5" fillId="0" borderId="0"/>
    <xf numFmtId="166" fontId="5" fillId="0" borderId="0"/>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0" fontId="6" fillId="0" borderId="0"/>
    <xf numFmtId="3" fontId="5" fillId="0" borderId="0"/>
    <xf numFmtId="3" fontId="5" fillId="0" borderId="0"/>
    <xf numFmtId="2" fontId="5" fillId="0" borderId="0"/>
    <xf numFmtId="166" fontId="5" fillId="0" borderId="0"/>
    <xf numFmtId="0" fontId="5" fillId="0" borderId="1"/>
    <xf numFmtId="166" fontId="5" fillId="0" borderId="0"/>
    <xf numFmtId="0" fontId="7" fillId="0" borderId="0"/>
    <xf numFmtId="0" fontId="5" fillId="0" borderId="1"/>
    <xf numFmtId="0" fontId="5" fillId="0" borderId="1"/>
    <xf numFmtId="3" fontId="5" fillId="0" borderId="0"/>
    <xf numFmtId="0" fontId="5" fillId="0" borderId="1"/>
    <xf numFmtId="166" fontId="5" fillId="0" borderId="0"/>
    <xf numFmtId="3" fontId="5" fillId="0" borderId="0"/>
    <xf numFmtId="14" fontId="5" fillId="0" borderId="0"/>
    <xf numFmtId="2" fontId="5" fillId="0" borderId="0"/>
    <xf numFmtId="14" fontId="5" fillId="0" borderId="0"/>
    <xf numFmtId="0" fontId="7" fillId="0" borderId="0"/>
    <xf numFmtId="0" fontId="6" fillId="0" borderId="0"/>
    <xf numFmtId="2" fontId="5" fillId="0" borderId="0"/>
    <xf numFmtId="0" fontId="7" fillId="0" borderId="0"/>
    <xf numFmtId="0" fontId="7" fillId="0" borderId="0"/>
    <xf numFmtId="0"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6" fillId="0" borderId="0"/>
    <xf numFmtId="14" fontId="5" fillId="0" borderId="0"/>
    <xf numFmtId="0" fontId="7" fillId="0" borderId="0"/>
    <xf numFmtId="166" fontId="5" fillId="0" borderId="0"/>
    <xf numFmtId="166" fontId="5" fillId="0" borderId="0"/>
    <xf numFmtId="3" fontId="5" fillId="0" borderId="0"/>
    <xf numFmtId="0" fontId="5" fillId="0" borderId="1"/>
    <xf numFmtId="2" fontId="5" fillId="0" borderId="0"/>
    <xf numFmtId="0" fontId="6"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0" fontId="6" fillId="0" borderId="0"/>
    <xf numFmtId="14" fontId="5" fillId="0" borderId="0"/>
    <xf numFmtId="166" fontId="5" fillId="0" borderId="0"/>
    <xf numFmtId="0" fontId="6" fillId="0" borderId="0"/>
    <xf numFmtId="166" fontId="5" fillId="0" borderId="0"/>
    <xf numFmtId="0" fontId="5" fillId="0" borderId="1"/>
    <xf numFmtId="166" fontId="5" fillId="0" borderId="0"/>
    <xf numFmtId="14" fontId="5" fillId="0" borderId="0"/>
    <xf numFmtId="0" fontId="5" fillId="0" borderId="1"/>
    <xf numFmtId="14" fontId="5" fillId="0" borderId="0"/>
    <xf numFmtId="14" fontId="5" fillId="0" borderId="0"/>
    <xf numFmtId="3" fontId="5" fillId="0" borderId="0"/>
    <xf numFmtId="166" fontId="5" fillId="0" borderId="0"/>
    <xf numFmtId="0" fontId="7" fillId="0" borderId="0"/>
    <xf numFmtId="2" fontId="5" fillId="0" borderId="0"/>
    <xf numFmtId="0" fontId="6" fillId="0" borderId="0"/>
    <xf numFmtId="2" fontId="5"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2" fontId="5" fillId="0" borderId="0"/>
    <xf numFmtId="14" fontId="5" fillId="0" borderId="0"/>
    <xf numFmtId="166" fontId="5" fillId="0" borderId="0"/>
    <xf numFmtId="166" fontId="5" fillId="0" borderId="0"/>
    <xf numFmtId="2" fontId="5" fillId="0" borderId="0"/>
    <xf numFmtId="0" fontId="7" fillId="0" borderId="0"/>
    <xf numFmtId="2" fontId="5" fillId="0" borderId="0"/>
    <xf numFmtId="0" fontId="5" fillId="0" borderId="1"/>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0" fontId="6" fillId="0" borderId="0"/>
    <xf numFmtId="2" fontId="5" fillId="0" borderId="0"/>
    <xf numFmtId="166" fontId="5" fillId="0" borderId="0"/>
    <xf numFmtId="0" fontId="5" fillId="0" borderId="1"/>
    <xf numFmtId="166" fontId="5" fillId="0" borderId="0"/>
    <xf numFmtId="0" fontId="7" fillId="0" borderId="0"/>
    <xf numFmtId="0" fontId="5" fillId="0" borderId="1"/>
    <xf numFmtId="3" fontId="5" fillId="0" borderId="0"/>
    <xf numFmtId="0" fontId="7" fillId="0" borderId="0"/>
    <xf numFmtId="0" fontId="6" fillId="0" borderId="0"/>
    <xf numFmtId="2" fontId="5" fillId="0" borderId="0"/>
    <xf numFmtId="3" fontId="5" fillId="0" borderId="0"/>
    <xf numFmtId="2" fontId="5" fillId="0" borderId="0"/>
    <xf numFmtId="0" fontId="5" fillId="0" borderId="0"/>
    <xf numFmtId="14" fontId="5" fillId="0" borderId="0"/>
    <xf numFmtId="0" fontId="5" fillId="0" borderId="1"/>
    <xf numFmtId="0" fontId="7" fillId="0" borderId="0"/>
    <xf numFmtId="0" fontId="7" fillId="0" borderId="0"/>
    <xf numFmtId="2" fontId="5" fillId="0" borderId="0"/>
    <xf numFmtId="3" fontId="5" fillId="0" borderId="0"/>
    <xf numFmtId="0" fontId="5" fillId="0" borderId="1"/>
    <xf numFmtId="0" fontId="6" fillId="0" borderId="0"/>
    <xf numFmtId="0" fontId="7" fillId="0" borderId="0"/>
    <xf numFmtId="0"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2" fontId="5" fillId="0" borderId="0"/>
    <xf numFmtId="166"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0" fontId="6" fillId="0" borderId="0"/>
    <xf numFmtId="14" fontId="5" fillId="0" borderId="0"/>
    <xf numFmtId="166" fontId="5" fillId="0" borderId="0"/>
    <xf numFmtId="0" fontId="5" fillId="0" borderId="1"/>
    <xf numFmtId="166" fontId="5" fillId="0" borderId="0"/>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3" fontId="5" fillId="0" borderId="0"/>
    <xf numFmtId="0" fontId="7" fillId="0" borderId="0"/>
    <xf numFmtId="0" fontId="6" fillId="0" borderId="0"/>
    <xf numFmtId="2" fontId="5" fillId="0" borderId="0"/>
    <xf numFmtId="0" fontId="7" fillId="0" borderId="0"/>
    <xf numFmtId="0" fontId="7" fillId="0" borderId="0"/>
    <xf numFmtId="2" fontId="5" fillId="0" borderId="0"/>
    <xf numFmtId="0" fontId="5" fillId="0" borderId="0"/>
    <xf numFmtId="2" fontId="5" fillId="0" borderId="0"/>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2" fontId="5" fillId="0" borderId="0"/>
    <xf numFmtId="0" fontId="5" fillId="0" borderId="1"/>
    <xf numFmtId="166" fontId="5" fillId="0" borderId="0"/>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0" fontId="6" fillId="0" borderId="0"/>
    <xf numFmtId="166" fontId="5" fillId="0" borderId="0"/>
    <xf numFmtId="0" fontId="7" fillId="0" borderId="0"/>
    <xf numFmtId="2" fontId="5" fillId="0" borderId="0"/>
    <xf numFmtId="0" fontId="5" fillId="0" borderId="1"/>
    <xf numFmtId="0" fontId="5" fillId="0" borderId="0"/>
    <xf numFmtId="166" fontId="5" fillId="0" borderId="0"/>
    <xf numFmtId="0" fontId="7" fillId="0" borderId="0"/>
    <xf numFmtId="3" fontId="5" fillId="0" borderId="0"/>
    <xf numFmtId="0" fontId="7" fillId="0" borderId="0"/>
    <xf numFmtId="14" fontId="5" fillId="0" borderId="0"/>
    <xf numFmtId="0" fontId="7" fillId="0" borderId="0"/>
    <xf numFmtId="3" fontId="5" fillId="0" borderId="0"/>
    <xf numFmtId="0" fontId="6" fillId="0" borderId="0"/>
    <xf numFmtId="0" fontId="7" fillId="0" borderId="0"/>
    <xf numFmtId="2" fontId="5" fillId="0" borderId="0"/>
    <xf numFmtId="0" fontId="5" fillId="0" borderId="0"/>
    <xf numFmtId="0" fontId="6" fillId="0" borderId="0"/>
    <xf numFmtId="2" fontId="5" fillId="0" borderId="0"/>
    <xf numFmtId="166" fontId="5" fillId="0" borderId="0"/>
    <xf numFmtId="0" fontId="5" fillId="0" borderId="0"/>
    <xf numFmtId="3"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3" fontId="5"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4" fontId="5" fillId="0" borderId="0"/>
    <xf numFmtId="166" fontId="5" fillId="0" borderId="0"/>
    <xf numFmtId="166" fontId="5" fillId="0" borderId="0"/>
    <xf numFmtId="14" fontId="5" fillId="0" borderId="0"/>
    <xf numFmtId="2" fontId="5" fillId="0" borderId="0"/>
    <xf numFmtId="166" fontId="5" fillId="0" borderId="0"/>
    <xf numFmtId="2"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1"/>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2" fontId="5" fillId="0" borderId="0"/>
    <xf numFmtId="0" fontId="5" fillId="0" borderId="1"/>
    <xf numFmtId="0" fontId="5" fillId="0" borderId="0"/>
    <xf numFmtId="166" fontId="5" fillId="0" borderId="0"/>
    <xf numFmtId="0" fontId="5" fillId="0" borderId="1"/>
    <xf numFmtId="2" fontId="5" fillId="0" borderId="0"/>
    <xf numFmtId="14" fontId="5" fillId="0" borderId="0"/>
    <xf numFmtId="0" fontId="7" fillId="0" borderId="0"/>
    <xf numFmtId="0" fontId="7"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3" fontId="5" fillId="0" borderId="0"/>
    <xf numFmtId="0" fontId="7" fillId="0" borderId="0"/>
    <xf numFmtId="166" fontId="5" fillId="0" borderId="0"/>
    <xf numFmtId="0" fontId="5" fillId="0" borderId="1"/>
    <xf numFmtId="0" fontId="6" fillId="0" borderId="0"/>
    <xf numFmtId="0" fontId="6" fillId="0" borderId="0"/>
    <xf numFmtId="166" fontId="5" fillId="0" borderId="0"/>
    <xf numFmtId="14" fontId="5" fillId="0" borderId="0"/>
    <xf numFmtId="166" fontId="5" fillId="0" borderId="0"/>
    <xf numFmtId="14" fontId="5" fillId="0" borderId="0"/>
    <xf numFmtId="14" fontId="5" fillId="0" borderId="0"/>
    <xf numFmtId="0" fontId="6" fillId="0" borderId="0"/>
    <xf numFmtId="0" fontId="5" fillId="0" borderId="0"/>
    <xf numFmtId="0" fontId="5" fillId="0" borderId="1"/>
    <xf numFmtId="2" fontId="5" fillId="0" borderId="0"/>
    <xf numFmtId="0" fontId="6" fillId="0" borderId="0"/>
    <xf numFmtId="0" fontId="5" fillId="0" borderId="1"/>
    <xf numFmtId="2" fontId="5" fillId="0" borderId="0"/>
    <xf numFmtId="0" fontId="5" fillId="0" borderId="0"/>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3" fontId="5" fillId="0" borderId="0"/>
    <xf numFmtId="0" fontId="5" fillId="0" borderId="0"/>
    <xf numFmtId="0" fontId="5" fillId="0" borderId="0"/>
    <xf numFmtId="0" fontId="5" fillId="0" borderId="1"/>
    <xf numFmtId="3" fontId="5" fillId="0" borderId="0"/>
    <xf numFmtId="0" fontId="6" fillId="0" borderId="0"/>
    <xf numFmtId="0" fontId="5" fillId="0" borderId="1"/>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3"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3" fontId="5"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5" fillId="0" borderId="1"/>
    <xf numFmtId="14" fontId="5" fillId="0" borderId="0"/>
    <xf numFmtId="0" fontId="6" fillId="0" borderId="0"/>
    <xf numFmtId="14" fontId="5" fillId="0" borderId="0"/>
    <xf numFmtId="166" fontId="5" fillId="0" borderId="0"/>
    <xf numFmtId="0" fontId="7"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0" fontId="5" fillId="0" borderId="1"/>
    <xf numFmtId="14" fontId="5" fillId="0" borderId="0"/>
    <xf numFmtId="0" fontId="6" fillId="0" borderId="0"/>
    <xf numFmtId="166" fontId="5"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4" fontId="5"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2" fontId="5" fillId="0" borderId="0"/>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3" fontId="5" fillId="0" borderId="0"/>
    <xf numFmtId="0" fontId="5" fillId="0" borderId="1"/>
    <xf numFmtId="0" fontId="5" fillId="0" borderId="0"/>
    <xf numFmtId="2" fontId="5" fillId="0" borderId="0"/>
    <xf numFmtId="0" fontId="7" fillId="0" borderId="0"/>
    <xf numFmtId="0" fontId="6" fillId="0" borderId="0"/>
    <xf numFmtId="166" fontId="5" fillId="0" borderId="0"/>
    <xf numFmtId="0" fontId="6" fillId="0" borderId="0"/>
    <xf numFmtId="0" fontId="5" fillId="0" borderId="1"/>
    <xf numFmtId="3" fontId="5" fillId="0" borderId="0"/>
    <xf numFmtId="0"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0" fontId="6" fillId="0" borderId="0"/>
    <xf numFmtId="0" fontId="7" fillId="0" borderId="0"/>
    <xf numFmtId="14" fontId="5" fillId="0" borderId="0"/>
    <xf numFmtId="166" fontId="5" fillId="0" borderId="0"/>
    <xf numFmtId="2" fontId="5" fillId="0" borderId="0"/>
    <xf numFmtId="0" fontId="5" fillId="0" borderId="1"/>
    <xf numFmtId="0" fontId="5" fillId="0" borderId="1"/>
    <xf numFmtId="0" fontId="6" fillId="0" borderId="0"/>
    <xf numFmtId="0" fontId="5" fillId="0" borderId="1"/>
    <xf numFmtId="0" fontId="7" fillId="0" borderId="0"/>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0" fontId="7" fillId="0" borderId="0"/>
    <xf numFmtId="2" fontId="5" fillId="0" borderId="0"/>
    <xf numFmtId="3"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0" fontId="5" fillId="0" borderId="1"/>
    <xf numFmtId="2" fontId="5" fillId="0" borderId="0"/>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cellStyleXfs>
  <cellXfs count="101">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6" borderId="0" xfId="0" applyFill="1" applyAlignment="1">
      <alignment horizontal="center"/>
    </xf>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2" borderId="0" xfId="0" applyFill="1"/>
    <xf numFmtId="0" fontId="0" fillId="3" borderId="0" xfId="0" applyFill="1"/>
    <xf numFmtId="0" fontId="0" fillId="3" borderId="0" xfId="0" applyFill="1" applyAlignment="1">
      <alignment horizontal="center"/>
    </xf>
    <xf numFmtId="0" fontId="0" fillId="2" borderId="0" xfId="0" applyFill="1"/>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8"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5" fillId="2" borderId="16"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165" fontId="40" fillId="2" borderId="17" xfId="0" applyNumberFormat="1" applyFont="1" applyFill="1" applyBorder="1" applyAlignment="1">
      <alignment horizontal="center"/>
    </xf>
    <xf numFmtId="165" fontId="40" fillId="2" borderId="18" xfId="0" applyNumberFormat="1" applyFont="1" applyFill="1" applyBorder="1" applyAlignment="1">
      <alignment horizontal="center"/>
    </xf>
    <xf numFmtId="0" fontId="31" fillId="2" borderId="0" xfId="0" applyFont="1" applyFill="1"/>
    <xf numFmtId="0" fontId="50" fillId="2" borderId="11" xfId="0" applyFont="1" applyFill="1" applyBorder="1" applyAlignment="1">
      <alignment horizontal="left"/>
    </xf>
    <xf numFmtId="0" fontId="8" fillId="26" borderId="0" xfId="0" applyFont="1" applyFill="1"/>
    <xf numFmtId="165" fontId="37" fillId="2" borderId="17" xfId="0" applyNumberFormat="1" applyFont="1" applyFill="1" applyBorder="1" applyAlignment="1">
      <alignment horizontal="center"/>
    </xf>
    <xf numFmtId="165" fontId="37" fillId="2" borderId="18" xfId="0" applyNumberFormat="1" applyFont="1" applyFill="1" applyBorder="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xf numFmtId="0" fontId="31" fillId="26" borderId="0" xfId="0" applyFont="1" applyFill="1"/>
    <xf numFmtId="0" fontId="31" fillId="3" borderId="0" xfId="0" applyFont="1" applyFill="1"/>
    <xf numFmtId="0" fontId="31" fillId="26" borderId="0" xfId="0" applyFont="1" applyFill="1" applyAlignment="1">
      <alignment horizontal="center"/>
    </xf>
  </cellXfs>
  <cellStyles count="7902">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2874"/>
    <cellStyle name="Comma0 2 3" xfId="302"/>
    <cellStyle name="Comma0 2 30" xfId="7131"/>
    <cellStyle name="Comma0 2 30 2" xfId="7865"/>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613"/>
    <cellStyle name="Comma0 3 3" xfId="281"/>
    <cellStyle name="Comma0 3 30" xfId="7139"/>
    <cellStyle name="Comma0 3 30 2" xfId="7873"/>
    <cellStyle name="Comma0 3 4" xfId="671"/>
    <cellStyle name="Comma0 3 5" xfId="680"/>
    <cellStyle name="Comma0 3 6" xfId="692"/>
    <cellStyle name="Comma0 3 7" xfId="703"/>
    <cellStyle name="Comma0 3 8" xfId="712"/>
    <cellStyle name="Comma0 3 9" xfId="724"/>
    <cellStyle name="Comma0 4" xfId="871"/>
    <cellStyle name="Comma0 4 10" xfId="1993"/>
    <cellStyle name="Comma0 4 10 2" xfId="2940"/>
    <cellStyle name="Comma0 4 10 3" xfId="4017"/>
    <cellStyle name="Comma0 4 10 4" xfId="3559"/>
    <cellStyle name="Comma0 4 10 5" xfId="3936"/>
    <cellStyle name="Comma0 4 10 6" xfId="4819"/>
    <cellStyle name="Comma0 4 10 7" xfId="5393"/>
    <cellStyle name="Comma0 4 10 8" xfId="5884"/>
    <cellStyle name="Comma0 4 10 9" xfId="7189"/>
    <cellStyle name="Comma0 4 11" xfId="1654"/>
    <cellStyle name="Comma0 4 11 2" xfId="3590"/>
    <cellStyle name="Comma0 4 11 3" xfId="2444"/>
    <cellStyle name="Comma0 4 11 4" xfId="3704"/>
    <cellStyle name="Comma0 4 11 5" xfId="4353"/>
    <cellStyle name="Comma0 4 11 6" xfId="4653"/>
    <cellStyle name="Comma0 4 11 7" xfId="5238"/>
    <cellStyle name="Comma0 4 11 8" xfId="5744"/>
    <cellStyle name="Comma0 4 11 9" xfId="7436"/>
    <cellStyle name="Comma0 4 12" xfId="1636"/>
    <cellStyle name="Comma0 4 12 2" xfId="3582"/>
    <cellStyle name="Comma0 4 12 3" xfId="2356"/>
    <cellStyle name="Comma0 4 12 4" xfId="2633"/>
    <cellStyle name="Comma0 4 12 5" xfId="3110"/>
    <cellStyle name="Comma0 4 12 6" xfId="3828"/>
    <cellStyle name="Comma0 4 12 7" xfId="4661"/>
    <cellStyle name="Comma0 4 12 8" xfId="5153"/>
    <cellStyle name="Comma0 4 12 9" xfId="7432"/>
    <cellStyle name="Comma0 4 13" xfId="2002"/>
    <cellStyle name="Comma0 4 13 2" xfId="3806"/>
    <cellStyle name="Comma0 4 13 3" xfId="4446"/>
    <cellStyle name="Comma0 4 13 4" xfId="3153"/>
    <cellStyle name="Comma0 4 13 5" xfId="1657"/>
    <cellStyle name="Comma0 4 13 6" xfId="5291"/>
    <cellStyle name="Comma0 4 13 7" xfId="5791"/>
    <cellStyle name="Comma0 4 13 8" xfId="6246"/>
    <cellStyle name="Comma0 4 13 9" xfId="7551"/>
    <cellStyle name="Comma0 4 14" xfId="1572"/>
    <cellStyle name="Comma0 4 14 2" xfId="3549"/>
    <cellStyle name="Comma0 4 14 3" xfId="3018"/>
    <cellStyle name="Comma0 4 14 4" xfId="4449"/>
    <cellStyle name="Comma0 4 14 5" xfId="3284"/>
    <cellStyle name="Comma0 4 14 6" xfId="3928"/>
    <cellStyle name="Comma0 4 14 7" xfId="4748"/>
    <cellStyle name="Comma0 4 14 8" xfId="5328"/>
    <cellStyle name="Comma0 4 14 9" xfId="7414"/>
    <cellStyle name="Comma0 4 15" xfId="2240"/>
    <cellStyle name="Comma0 4 15 2" xfId="3915"/>
    <cellStyle name="Comma0 4 15 3" xfId="4559"/>
    <cellStyle name="Comma0 4 15 4" xfId="5104"/>
    <cellStyle name="Comma0 4 15 5" xfId="5621"/>
    <cellStyle name="Comma0 4 15 6" xfId="6101"/>
    <cellStyle name="Comma0 4 15 7" xfId="6526"/>
    <cellStyle name="Comma0 4 15 8" xfId="6887"/>
    <cellStyle name="Comma0 4 15 9" xfId="7621"/>
    <cellStyle name="Comma0 4 16" xfId="1352"/>
    <cellStyle name="Comma0 4 16 2" xfId="3438"/>
    <cellStyle name="Comma0 4 16 3" xfId="3293"/>
    <cellStyle name="Comma0 4 16 4" xfId="3550"/>
    <cellStyle name="Comma0 4 16 5" xfId="3404"/>
    <cellStyle name="Comma0 4 16 6" xfId="2605"/>
    <cellStyle name="Comma0 4 16 7" xfId="4305"/>
    <cellStyle name="Comma0 4 16 8" xfId="4744"/>
    <cellStyle name="Comma0 4 16 9" xfId="7354"/>
    <cellStyle name="Comma0 4 17" xfId="2532"/>
    <cellStyle name="Comma0 4 17 2" xfId="4079"/>
    <cellStyle name="Comma0 4 17 3" xfId="4711"/>
    <cellStyle name="Comma0 4 17 4" xfId="5255"/>
    <cellStyle name="Comma0 4 17 5" xfId="5756"/>
    <cellStyle name="Comma0 4 17 6" xfId="6215"/>
    <cellStyle name="Comma0 4 17 7" xfId="6622"/>
    <cellStyle name="Comma0 4 17 8" xfId="6963"/>
    <cellStyle name="Comma0 4 17 9" xfId="7697"/>
    <cellStyle name="Comma0 4 18" xfId="1202"/>
    <cellStyle name="Comma0 4 18 2" xfId="1347"/>
    <cellStyle name="Comma0 4 18 3" xfId="3367"/>
    <cellStyle name="Comma0 4 18 4" xfId="1460"/>
    <cellStyle name="Comma0 4 18 5" xfId="4738"/>
    <cellStyle name="Comma0 4 18 6" xfId="5319"/>
    <cellStyle name="Comma0 4 18 7" xfId="5817"/>
    <cellStyle name="Comma0 4 18 8" xfId="6270"/>
    <cellStyle name="Comma0 4 18 9" xfId="7176"/>
    <cellStyle name="Comma0 4 19" xfId="1286"/>
    <cellStyle name="Comma0 4 19 2" xfId="3400"/>
    <cellStyle name="Comma0 4 19 3" xfId="1297"/>
    <cellStyle name="Comma0 4 19 4" xfId="4185"/>
    <cellStyle name="Comma0 4 19 5" xfId="3352"/>
    <cellStyle name="Comma0 4 19 6" xfId="3913"/>
    <cellStyle name="Comma0 4 19 7" xfId="2767"/>
    <cellStyle name="Comma0 4 19 8" xfId="4335"/>
    <cellStyle name="Comma0 4 19 9" xfId="7333"/>
    <cellStyle name="Comma0 4 2" xfId="1004"/>
    <cellStyle name="Comma0 4 2 10" xfId="1981"/>
    <cellStyle name="Comma0 4 2 11" xfId="1961"/>
    <cellStyle name="Comma0 4 2 12" xfId="1254"/>
    <cellStyle name="Comma0 4 2 13" xfId="2524"/>
    <cellStyle name="Comma0 4 2 14" xfId="1986"/>
    <cellStyle name="Comma0 4 2 15" xfId="2197"/>
    <cellStyle name="Comma0 4 2 16" xfId="1830"/>
    <cellStyle name="Comma0 4 2 17" xfId="1543"/>
    <cellStyle name="Comma0 4 2 18" xfId="1900"/>
    <cellStyle name="Comma0 4 2 19" xfId="2542"/>
    <cellStyle name="Comma0 4 2 2" xfId="1021"/>
    <cellStyle name="Comma0 4 2 2 10" xfId="2879"/>
    <cellStyle name="Comma0 4 2 2 10 2" xfId="4238"/>
    <cellStyle name="Comma0 4 2 2 10 3" xfId="4871"/>
    <cellStyle name="Comma0 4 2 2 10 4" xfId="5407"/>
    <cellStyle name="Comma0 4 2 2 10 5" xfId="5897"/>
    <cellStyle name="Comma0 4 2 2 10 6" xfId="6338"/>
    <cellStyle name="Comma0 4 2 2 10 7" xfId="6723"/>
    <cellStyle name="Comma0 4 2 2 10 8" xfId="7052"/>
    <cellStyle name="Comma0 4 2 2 10 9" xfId="7786"/>
    <cellStyle name="Comma0 4 2 2 11" xfId="2959"/>
    <cellStyle name="Comma0 4 2 2 11 2" xfId="4274"/>
    <cellStyle name="Comma0 4 2 2 11 3" xfId="4903"/>
    <cellStyle name="Comma0 4 2 2 11 4" xfId="5438"/>
    <cellStyle name="Comma0 4 2 2 11 5" xfId="5927"/>
    <cellStyle name="Comma0 4 2 2 11 6" xfId="6365"/>
    <cellStyle name="Comma0 4 2 2 11 7" xfId="6747"/>
    <cellStyle name="Comma0 4 2 2 11 8" xfId="7070"/>
    <cellStyle name="Comma0 4 2 2 11 9" xfId="7804"/>
    <cellStyle name="Comma0 4 2 2 12" xfId="3035"/>
    <cellStyle name="Comma0 4 2 2 12 2" xfId="4307"/>
    <cellStyle name="Comma0 4 2 2 12 3" xfId="4935"/>
    <cellStyle name="Comma0 4 2 2 12 4" xfId="5466"/>
    <cellStyle name="Comma0 4 2 2 12 5" xfId="5955"/>
    <cellStyle name="Comma0 4 2 2 12 6" xfId="6392"/>
    <cellStyle name="Comma0 4 2 2 12 7" xfId="6769"/>
    <cellStyle name="Comma0 4 2 2 12 8" xfId="7086"/>
    <cellStyle name="Comma0 4 2 2 12 9" xfId="7820"/>
    <cellStyle name="Comma0 4 2 2 13" xfId="3113"/>
    <cellStyle name="Comma0 4 2 2 13 2" xfId="4337"/>
    <cellStyle name="Comma0 4 2 2 13 3" xfId="4961"/>
    <cellStyle name="Comma0 4 2 2 13 4" xfId="5490"/>
    <cellStyle name="Comma0 4 2 2 13 5" xfId="5977"/>
    <cellStyle name="Comma0 4 2 2 13 6" xfId="6414"/>
    <cellStyle name="Comma0 4 2 2 13 7" xfId="6789"/>
    <cellStyle name="Comma0 4 2 2 13 8" xfId="7101"/>
    <cellStyle name="Comma0 4 2 2 13 9" xfId="7835"/>
    <cellStyle name="Comma0 4 2 2 14" xfId="3193"/>
    <cellStyle name="Comma0 4 2 2 14 2" xfId="4366"/>
    <cellStyle name="Comma0 4 2 2 14 3" xfId="4986"/>
    <cellStyle name="Comma0 4 2 2 14 4" xfId="5515"/>
    <cellStyle name="Comma0 4 2 2 14 5" xfId="6001"/>
    <cellStyle name="Comma0 4 2 2 14 6" xfId="6436"/>
    <cellStyle name="Comma0 4 2 2 14 7" xfId="6806"/>
    <cellStyle name="Comma0 4 2 2 14 8" xfId="7116"/>
    <cellStyle name="Comma0 4 2 2 14 9" xfId="7850"/>
    <cellStyle name="Comma0 4 2 2 15" xfId="3303"/>
    <cellStyle name="Comma0 4 2 2 16" xfId="4150"/>
    <cellStyle name="Comma0 4 2 2 17" xfId="2952"/>
    <cellStyle name="Comma0 4 2 2 18" xfId="3445"/>
    <cellStyle name="Comma0 4 2 2 19" xfId="1284"/>
    <cellStyle name="Comma0 4 2 2 2" xfId="2224"/>
    <cellStyle name="Comma0 4 2 2 2 10" xfId="2896"/>
    <cellStyle name="Comma0 4 2 2 2 11" xfId="2975"/>
    <cellStyle name="Comma0 4 2 2 2 12" xfId="3052"/>
    <cellStyle name="Comma0 4 2 2 2 13" xfId="3129"/>
    <cellStyle name="Comma0 4 2 2 2 14" xfId="3210"/>
    <cellStyle name="Comma0 4 2 2 2 15" xfId="3320"/>
    <cellStyle name="Comma0 4 2 2 2 16" xfId="3755"/>
    <cellStyle name="Comma0 4 2 2 2 17" xfId="3633"/>
    <cellStyle name="Comma0 4 2 2 2 18" xfId="3360"/>
    <cellStyle name="Comma0 4 2 2 2 19" xfId="2096"/>
    <cellStyle name="Comma0 4 2 2 2 2" xfId="2241"/>
    <cellStyle name="Comma0 4 2 2 2 20" xfId="1568"/>
    <cellStyle name="Comma0 4 2 2 2 21" xfId="1402"/>
    <cellStyle name="Comma0 4 2 2 2 22" xfId="7298"/>
    <cellStyle name="Comma0 4 2 2 2 3" xfId="2323"/>
    <cellStyle name="Comma0 4 2 2 2 4" xfId="2408"/>
    <cellStyle name="Comma0 4 2 2 2 5" xfId="2486"/>
    <cellStyle name="Comma0 4 2 2 2 6" xfId="2571"/>
    <cellStyle name="Comma0 4 2 2 2 7" xfId="2658"/>
    <cellStyle name="Comma0 4 2 2 2 8" xfId="2738"/>
    <cellStyle name="Comma0 4 2 2 2 9" xfId="2818"/>
    <cellStyle name="Comma0 4 2 2 20" xfId="3536"/>
    <cellStyle name="Comma0 4 2 2 21" xfId="4924"/>
    <cellStyle name="Comma0 4 2 2 22" xfId="7281"/>
    <cellStyle name="Comma0 4 2 2 3" xfId="2307"/>
    <cellStyle name="Comma0 4 2 2 3 2" xfId="3760"/>
    <cellStyle name="Comma0 4 2 2 3 3" xfId="4400"/>
    <cellStyle name="Comma0 4 2 2 3 4" xfId="4294"/>
    <cellStyle name="Comma0 4 2 2 3 5" xfId="2368"/>
    <cellStyle name="Comma0 4 2 2 3 6" xfId="5011"/>
    <cellStyle name="Comma0 4 2 2 3 7" xfId="5113"/>
    <cellStyle name="Comma0 4 2 2 3 8" xfId="5629"/>
    <cellStyle name="Comma0 4 2 2 3 9" xfId="7522"/>
    <cellStyle name="Comma0 4 2 2 4" xfId="2391"/>
    <cellStyle name="Comma0 4 2 2 4 2" xfId="3995"/>
    <cellStyle name="Comma0 4 2 2 4 3" xfId="4630"/>
    <cellStyle name="Comma0 4 2 2 4 4" xfId="5173"/>
    <cellStyle name="Comma0 4 2 2 4 5" xfId="5684"/>
    <cellStyle name="Comma0 4 2 2 4 6" xfId="6153"/>
    <cellStyle name="Comma0 4 2 2 4 7" xfId="6565"/>
    <cellStyle name="Comma0 4 2 2 4 8" xfId="6917"/>
    <cellStyle name="Comma0 4 2 2 4 9" xfId="7651"/>
    <cellStyle name="Comma0 4 2 2 5" xfId="2469"/>
    <cellStyle name="Comma0 4 2 2 5 2" xfId="4043"/>
    <cellStyle name="Comma0 4 2 2 5 3" xfId="4675"/>
    <cellStyle name="Comma0 4 2 2 5 4" xfId="5215"/>
    <cellStyle name="Comma0 4 2 2 5 5" xfId="5724"/>
    <cellStyle name="Comma0 4 2 2 5 6" xfId="6186"/>
    <cellStyle name="Comma0 4 2 2 5 7" xfId="6596"/>
    <cellStyle name="Comma0 4 2 2 5 8" xfId="6940"/>
    <cellStyle name="Comma0 4 2 2 5 9" xfId="7674"/>
    <cellStyle name="Comma0 4 2 2 6" xfId="2554"/>
    <cellStyle name="Comma0 4 2 2 6 2" xfId="4089"/>
    <cellStyle name="Comma0 4 2 2 6 3" xfId="4720"/>
    <cellStyle name="Comma0 4 2 2 6 4" xfId="5265"/>
    <cellStyle name="Comma0 4 2 2 6 5" xfId="5765"/>
    <cellStyle name="Comma0 4 2 2 6 6" xfId="6223"/>
    <cellStyle name="Comma0 4 2 2 6 7" xfId="6630"/>
    <cellStyle name="Comma0 4 2 2 6 8" xfId="6968"/>
    <cellStyle name="Comma0 4 2 2 6 9" xfId="7702"/>
    <cellStyle name="Comma0 4 2 2 7" xfId="2641"/>
    <cellStyle name="Comma0 4 2 2 7 2" xfId="4126"/>
    <cellStyle name="Comma0 4 2 2 7 3" xfId="4761"/>
    <cellStyle name="Comma0 4 2 2 7 4" xfId="5300"/>
    <cellStyle name="Comma0 4 2 2 7 5" xfId="5798"/>
    <cellStyle name="Comma0 4 2 2 7 6" xfId="6251"/>
    <cellStyle name="Comma0 4 2 2 7 7" xfId="6651"/>
    <cellStyle name="Comma0 4 2 2 7 8" xfId="6986"/>
    <cellStyle name="Comma0 4 2 2 7 9" xfId="7720"/>
    <cellStyle name="Comma0 4 2 2 8" xfId="2721"/>
    <cellStyle name="Comma0 4 2 2 8 2" xfId="4167"/>
    <cellStyle name="Comma0 4 2 2 8 3" xfId="4798"/>
    <cellStyle name="Comma0 4 2 2 8 4" xfId="5339"/>
    <cellStyle name="Comma0 4 2 2 8 5" xfId="5833"/>
    <cellStyle name="Comma0 4 2 2 8 6" xfId="6283"/>
    <cellStyle name="Comma0 4 2 2 8 7" xfId="6676"/>
    <cellStyle name="Comma0 4 2 2 8 8" xfId="7009"/>
    <cellStyle name="Comma0 4 2 2 8 9" xfId="7743"/>
    <cellStyle name="Comma0 4 2 2 9" xfId="2801"/>
    <cellStyle name="Comma0 4 2 2 9 2" xfId="4204"/>
    <cellStyle name="Comma0 4 2 2 9 3" xfId="4835"/>
    <cellStyle name="Comma0 4 2 2 9 4" xfId="5374"/>
    <cellStyle name="Comma0 4 2 2 9 5" xfId="5865"/>
    <cellStyle name="Comma0 4 2 2 9 6" xfId="6310"/>
    <cellStyle name="Comma0 4 2 2 9 7" xfId="6699"/>
    <cellStyle name="Comma0 4 2 2 9 8" xfId="7031"/>
    <cellStyle name="Comma0 4 2 2 9 9" xfId="7765"/>
    <cellStyle name="Comma0 4 2 20" xfId="1391"/>
    <cellStyle name="Comma0 4 2 21" xfId="1272"/>
    <cellStyle name="Comma0 4 2 22" xfId="2207"/>
    <cellStyle name="Comma0 4 2 23" xfId="5002"/>
    <cellStyle name="Comma0 4 2 24" xfId="5106"/>
    <cellStyle name="Comma0 4 2 25" xfId="5622"/>
    <cellStyle name="Comma0 4 2 26" xfId="6102"/>
    <cellStyle name="Comma0 4 2 27" xfId="6527"/>
    <cellStyle name="Comma0 4 2 28" xfId="7160"/>
    <cellStyle name="Comma0 4 2 3" xfId="1067"/>
    <cellStyle name="Comma0 4 2 4" xfId="914"/>
    <cellStyle name="Comma0 4 2 5" xfId="966"/>
    <cellStyle name="Comma0 4 2 6" xfId="915"/>
    <cellStyle name="Comma0 4 2 7" xfId="917"/>
    <cellStyle name="Comma0 4 2 8" xfId="2009"/>
    <cellStyle name="Comma0 4 2 9" xfId="1796"/>
    <cellStyle name="Comma0 4 20" xfId="1660"/>
    <cellStyle name="Comma0 4 20 2" xfId="3593"/>
    <cellStyle name="Comma0 4 20 3" xfId="2994"/>
    <cellStyle name="Comma0 4 20 4" xfId="4303"/>
    <cellStyle name="Comma0 4 20 5" xfId="1246"/>
    <cellStyle name="Comma0 4 20 6" xfId="1995"/>
    <cellStyle name="Comma0 4 20 7" xfId="2766"/>
    <cellStyle name="Comma0 4 20 8" xfId="3232"/>
    <cellStyle name="Comma0 4 20 9" xfId="7438"/>
    <cellStyle name="Comma0 4 21" xfId="1750"/>
    <cellStyle name="Comma0 4 21 2" xfId="3647"/>
    <cellStyle name="Comma0 4 21 3" xfId="2121"/>
    <cellStyle name="Comma0 4 21 4" xfId="3844"/>
    <cellStyle name="Comma0 4 21 5" xfId="3080"/>
    <cellStyle name="Comma0 4 21 6" xfId="5095"/>
    <cellStyle name="Comma0 4 21 7" xfId="5614"/>
    <cellStyle name="Comma0 4 21 8" xfId="6095"/>
    <cellStyle name="Comma0 4 21 9" xfId="7468"/>
    <cellStyle name="Comma0 4 22" xfId="2683"/>
    <cellStyle name="Comma0 4 22 2" xfId="4158"/>
    <cellStyle name="Comma0 4 22 3" xfId="4791"/>
    <cellStyle name="Comma0 4 22 4" xfId="5333"/>
    <cellStyle name="Comma0 4 22 5" xfId="5828"/>
    <cellStyle name="Comma0 4 22 6" xfId="6279"/>
    <cellStyle name="Comma0 4 22 7" xfId="6673"/>
    <cellStyle name="Comma0 4 22 8" xfId="7006"/>
    <cellStyle name="Comma0 4 22 9" xfId="7740"/>
    <cellStyle name="Comma0 4 23" xfId="2763"/>
    <cellStyle name="Comma0 4 23 2" xfId="7879"/>
    <cellStyle name="Comma0 4 24" xfId="4292"/>
    <cellStyle name="Comma0 4 25" xfId="2534"/>
    <cellStyle name="Comma0 4 26" xfId="2380"/>
    <cellStyle name="Comma0 4 27" xfId="2755"/>
    <cellStyle name="Comma0 4 28" xfId="3282"/>
    <cellStyle name="Comma0 4 29" xfId="3648"/>
    <cellStyle name="Comma0 4 3" xfId="1036"/>
    <cellStyle name="Comma0 4 30" xfId="7145"/>
    <cellStyle name="Comma0 4 4" xfId="1051"/>
    <cellStyle name="Comma0 4 5" xfId="950"/>
    <cellStyle name="Comma0 4 5 10" xfId="1610"/>
    <cellStyle name="Comma0 4 5 11" xfId="1448"/>
    <cellStyle name="Comma0 4 5 12" xfId="1255"/>
    <cellStyle name="Comma0 4 5 13" xfId="1656"/>
    <cellStyle name="Comma0 4 5 14" xfId="1684"/>
    <cellStyle name="Comma0 4 5 15" xfId="1421"/>
    <cellStyle name="Comma0 4 5 16" xfId="3351"/>
    <cellStyle name="Comma0 4 5 17" xfId="3957"/>
    <cellStyle name="Comma0 4 5 18" xfId="4951"/>
    <cellStyle name="Comma0 4 5 19" xfId="5506"/>
    <cellStyle name="Comma0 4 5 2" xfId="2104"/>
    <cellStyle name="Comma0 4 5 2 10" xfId="2340"/>
    <cellStyle name="Comma0 4 5 2 10 2" xfId="3967"/>
    <cellStyle name="Comma0 4 5 2 10 3" xfId="4607"/>
    <cellStyle name="Comma0 4 5 2 10 4" xfId="5148"/>
    <cellStyle name="Comma0 4 5 2 10 5" xfId="5660"/>
    <cellStyle name="Comma0 4 5 2 10 6" xfId="6131"/>
    <cellStyle name="Comma0 4 5 2 10 7" xfId="6545"/>
    <cellStyle name="Comma0 4 5 2 10 8" xfId="6903"/>
    <cellStyle name="Comma0 4 5 2 10 9" xfId="7637"/>
    <cellStyle name="Comma0 4 5 2 11" xfId="1500"/>
    <cellStyle name="Comma0 4 5 2 11 2" xfId="3515"/>
    <cellStyle name="Comma0 4 5 2 11 3" xfId="1847"/>
    <cellStyle name="Comma0 4 5 2 11 4" xfId="4982"/>
    <cellStyle name="Comma0 4 5 2 11 5" xfId="5535"/>
    <cellStyle name="Comma0 4 5 2 11 6" xfId="6021"/>
    <cellStyle name="Comma0 4 5 2 11 7" xfId="6456"/>
    <cellStyle name="Comma0 4 5 2 11 8" xfId="6823"/>
    <cellStyle name="Comma0 4 5 2 11 9" xfId="7394"/>
    <cellStyle name="Comma0 4 5 2 12" xfId="2161"/>
    <cellStyle name="Comma0 4 5 2 12 2" xfId="3886"/>
    <cellStyle name="Comma0 4 5 2 12 3" xfId="4529"/>
    <cellStyle name="Comma0 4 5 2 12 4" xfId="5077"/>
    <cellStyle name="Comma0 4 5 2 12 5" xfId="5599"/>
    <cellStyle name="Comma0 4 5 2 12 6" xfId="6083"/>
    <cellStyle name="Comma0 4 5 2 12 7" xfId="6510"/>
    <cellStyle name="Comma0 4 5 2 12 8" xfId="6873"/>
    <cellStyle name="Comma0 4 5 2 12 9" xfId="7607"/>
    <cellStyle name="Comma0 4 5 2 13" xfId="2462"/>
    <cellStyle name="Comma0 4 5 2 13 2" xfId="4040"/>
    <cellStyle name="Comma0 4 5 2 13 3" xfId="4673"/>
    <cellStyle name="Comma0 4 5 2 13 4" xfId="5212"/>
    <cellStyle name="Comma0 4 5 2 13 5" xfId="5721"/>
    <cellStyle name="Comma0 4 5 2 13 6" xfId="6184"/>
    <cellStyle name="Comma0 4 5 2 13 7" xfId="6594"/>
    <cellStyle name="Comma0 4 5 2 13 8" xfId="6939"/>
    <cellStyle name="Comma0 4 5 2 13 9" xfId="7673"/>
    <cellStyle name="Comma0 4 5 2 14" xfId="1694"/>
    <cellStyle name="Comma0 4 5 2 14 2" xfId="3616"/>
    <cellStyle name="Comma0 4 5 2 14 3" xfId="2786"/>
    <cellStyle name="Comma0 4 5 2 14 4" xfId="3072"/>
    <cellStyle name="Comma0 4 5 2 14 5" xfId="3756"/>
    <cellStyle name="Comma0 4 5 2 14 6" xfId="4487"/>
    <cellStyle name="Comma0 4 5 2 14 7" xfId="1250"/>
    <cellStyle name="Comma0 4 5 2 14 8" xfId="2376"/>
    <cellStyle name="Comma0 4 5 2 14 9" xfId="7451"/>
    <cellStyle name="Comma0 4 5 2 15" xfId="3263"/>
    <cellStyle name="Comma0 4 5 2 16" xfId="1198"/>
    <cellStyle name="Comma0 4 5 2 17" xfId="4737"/>
    <cellStyle name="Comma0 4 5 2 18" xfId="5318"/>
    <cellStyle name="Comma0 4 5 2 19" xfId="5816"/>
    <cellStyle name="Comma0 4 5 2 2" xfId="2178"/>
    <cellStyle name="Comma0 4 5 2 2 2" xfId="3856"/>
    <cellStyle name="Comma0 4 5 2 2 3" xfId="4500"/>
    <cellStyle name="Comma0 4 5 2 2 4" xfId="5048"/>
    <cellStyle name="Comma0 4 5 2 2 5" xfId="5570"/>
    <cellStyle name="Comma0 4 5 2 2 6" xfId="6054"/>
    <cellStyle name="Comma0 4 5 2 2 7" xfId="6483"/>
    <cellStyle name="Comma0 4 5 2 2 8" xfId="6847"/>
    <cellStyle name="Comma0 4 5 2 2 9" xfId="7581"/>
    <cellStyle name="Comma0 4 5 2 20" xfId="6269"/>
    <cellStyle name="Comma0 4 5 2 21" xfId="6669"/>
    <cellStyle name="Comma0 4 5 2 22" xfId="7253"/>
    <cellStyle name="Comma0 4 5 2 3" xfId="1401"/>
    <cellStyle name="Comma0 4 5 2 3 2" xfId="3470"/>
    <cellStyle name="Comma0 4 5 2 3 3" xfId="3393"/>
    <cellStyle name="Comma0 4 5 2 3 4" xfId="1836"/>
    <cellStyle name="Comma0 4 5 2 3 5" xfId="4922"/>
    <cellStyle name="Comma0 4 5 2 3 6" xfId="5485"/>
    <cellStyle name="Comma0 4 5 2 3 7" xfId="5974"/>
    <cellStyle name="Comma0 4 5 2 3 8" xfId="6411"/>
    <cellStyle name="Comma0 4 5 2 3 9" xfId="7369"/>
    <cellStyle name="Comma0 4 5 2 4" xfId="1832"/>
    <cellStyle name="Comma0 4 5 2 4 2" xfId="3697"/>
    <cellStyle name="Comma0 4 5 2 4 3" xfId="1501"/>
    <cellStyle name="Comma0 4 5 2 4 4" xfId="3815"/>
    <cellStyle name="Comma0 4 5 2 4 5" xfId="4781"/>
    <cellStyle name="Comma0 4 5 2 4 6" xfId="5358"/>
    <cellStyle name="Comma0 4 5 2 4 7" xfId="5851"/>
    <cellStyle name="Comma0 4 5 2 4 8" xfId="6300"/>
    <cellStyle name="Comma0 4 5 2 4 9" xfId="7496"/>
    <cellStyle name="Comma0 4 5 2 5" xfId="1502"/>
    <cellStyle name="Comma0 4 5 2 5 2" xfId="3516"/>
    <cellStyle name="Comma0 4 5 2 5 3" xfId="3101"/>
    <cellStyle name="Comma0 4 5 2 5 4" xfId="4956"/>
    <cellStyle name="Comma0 4 5 2 5 5" xfId="5511"/>
    <cellStyle name="Comma0 4 5 2 5 6" xfId="5998"/>
    <cellStyle name="Comma0 4 5 2 5 7" xfId="6434"/>
    <cellStyle name="Comma0 4 5 2 5 8" xfId="6805"/>
    <cellStyle name="Comma0 4 5 2 5 9" xfId="7395"/>
    <cellStyle name="Comma0 4 5 2 6" xfId="2084"/>
    <cellStyle name="Comma0 4 5 2 6 2" xfId="3847"/>
    <cellStyle name="Comma0 4 5 2 6 3" xfId="4489"/>
    <cellStyle name="Comma0 4 5 2 6 4" xfId="5039"/>
    <cellStyle name="Comma0 4 5 2 6 5" xfId="5563"/>
    <cellStyle name="Comma0 4 5 2 6 6" xfId="6047"/>
    <cellStyle name="Comma0 4 5 2 6 7" xfId="6477"/>
    <cellStyle name="Comma0 4 5 2 6 8" xfId="6841"/>
    <cellStyle name="Comma0 4 5 2 6 9" xfId="7575"/>
    <cellStyle name="Comma0 4 5 2 7" xfId="2046"/>
    <cellStyle name="Comma0 4 5 2 7 2" xfId="3827"/>
    <cellStyle name="Comma0 4 5 2 7 3" xfId="4471"/>
    <cellStyle name="Comma0 4 5 2 7 4" xfId="5022"/>
    <cellStyle name="Comma0 4 5 2 7 5" xfId="5548"/>
    <cellStyle name="Comma0 4 5 2 7 6" xfId="6033"/>
    <cellStyle name="Comma0 4 5 2 7 7" xfId="6467"/>
    <cellStyle name="Comma0 4 5 2 7 8" xfId="6832"/>
    <cellStyle name="Comma0 4 5 2 7 9" xfId="7566"/>
    <cellStyle name="Comma0 4 5 2 8" xfId="1862"/>
    <cellStyle name="Comma0 4 5 2 8 2" xfId="3713"/>
    <cellStyle name="Comma0 4 5 2 8 3" xfId="2036"/>
    <cellStyle name="Comma0 4 5 2 8 4" xfId="2622"/>
    <cellStyle name="Comma0 4 5 2 8 5" xfId="4393"/>
    <cellStyle name="Comma0 4 5 2 8 6" xfId="1410"/>
    <cellStyle name="Comma0 4 5 2 8 7" xfId="1749"/>
    <cellStyle name="Comma0 4 5 2 8 8" xfId="1929"/>
    <cellStyle name="Comma0 4 5 2 8 9" xfId="7504"/>
    <cellStyle name="Comma0 4 5 2 9" xfId="2529"/>
    <cellStyle name="Comma0 4 5 2 9 2" xfId="4078"/>
    <cellStyle name="Comma0 4 5 2 9 3" xfId="4710"/>
    <cellStyle name="Comma0 4 5 2 9 4" xfId="5254"/>
    <cellStyle name="Comma0 4 5 2 9 5" xfId="5755"/>
    <cellStyle name="Comma0 4 5 2 9 6" xfId="6214"/>
    <cellStyle name="Comma0 4 5 2 9 7" xfId="6621"/>
    <cellStyle name="Comma0 4 5 2 9 8" xfId="6962"/>
    <cellStyle name="Comma0 4 5 2 9 9" xfId="7696"/>
    <cellStyle name="Comma0 4 5 20" xfId="5993"/>
    <cellStyle name="Comma0 4 5 21" xfId="6429"/>
    <cellStyle name="Comma0 4 5 22" xfId="7196"/>
    <cellStyle name="Comma0 4 5 23" xfId="1591"/>
    <cellStyle name="Comma0 4 5 24" xfId="1159"/>
    <cellStyle name="Comma0 4 5 3" xfId="2062"/>
    <cellStyle name="Comma0 4 5 4" xfId="1552"/>
    <cellStyle name="Comma0 4 5 5" xfId="1349"/>
    <cellStyle name="Comma0 4 5 6" xfId="1208"/>
    <cellStyle name="Comma0 4 5 7" xfId="1270"/>
    <cellStyle name="Comma0 4 5 8" xfId="1381"/>
    <cellStyle name="Comma0 4 5 9" xfId="1588"/>
    <cellStyle name="Comma0 4 6" xfId="886"/>
    <cellStyle name="Comma0 4 6 2" xfId="1617"/>
    <cellStyle name="Comma0 4 6 3" xfId="7211"/>
    <cellStyle name="Comma0 4 6 4" xfId="1203"/>
    <cellStyle name="Comma0 4 6 5" xfId="1117"/>
    <cellStyle name="Comma0 4 7" xfId="916"/>
    <cellStyle name="Comma0 4 7 2" xfId="3477"/>
    <cellStyle name="Comma0 4 7 3" xfId="7229"/>
    <cellStyle name="Comma0 4 7 4" xfId="1414"/>
    <cellStyle name="Comma0 4 7 5" xfId="1135"/>
    <cellStyle name="Comma0 4 8" xfId="931"/>
    <cellStyle name="Comma0 4 8 2" xfId="3502"/>
    <cellStyle name="Comma0 4 8 3" xfId="7239"/>
    <cellStyle name="Comma0 4 8 4" xfId="1476"/>
    <cellStyle name="Comma0 4 8 5" xfId="1145"/>
    <cellStyle name="Comma0 4 9" xfId="891"/>
    <cellStyle name="Comma0 4 9 2" xfId="3364"/>
    <cellStyle name="Comma0 4 9 3" xfId="7214"/>
    <cellStyle name="Comma0 4 9 4" xfId="1223"/>
    <cellStyle name="Comma0 4 9 5" xfId="1120"/>
    <cellStyle name="Comma0 5" xfId="879"/>
    <cellStyle name="Comma0 5 10" xfId="1646"/>
    <cellStyle name="Comma0 5 10 2" xfId="2638"/>
    <cellStyle name="Comma0 5 10 3" xfId="3963"/>
    <cellStyle name="Comma0 5 10 4" xfId="3350"/>
    <cellStyle name="Comma0 5 10 5" xfId="3914"/>
    <cellStyle name="Comma0 5 10 6" xfId="1222"/>
    <cellStyle name="Comma0 5 10 7" xfId="4059"/>
    <cellStyle name="Comma0 5 10 8" xfId="5035"/>
    <cellStyle name="Comma0 5 10 9" xfId="7190"/>
    <cellStyle name="Comma0 5 11" xfId="1685"/>
    <cellStyle name="Comma0 5 11 2" xfId="3611"/>
    <cellStyle name="Comma0 5 11 3" xfId="1991"/>
    <cellStyle name="Comma0 5 11 4" xfId="4107"/>
    <cellStyle name="Comma0 5 11 5" xfId="2849"/>
    <cellStyle name="Comma0 5 11 6" xfId="4590"/>
    <cellStyle name="Comma0 5 11 7" xfId="5424"/>
    <cellStyle name="Comma0 5 11 8" xfId="5914"/>
    <cellStyle name="Comma0 5 11 9" xfId="7446"/>
    <cellStyle name="Comma0 5 12" xfId="1802"/>
    <cellStyle name="Comma0 5 12 2" xfId="3677"/>
    <cellStyle name="Comma0 5 12 3" xfId="1725"/>
    <cellStyle name="Comma0 5 12 4" xfId="3964"/>
    <cellStyle name="Comma0 5 12 5" xfId="1722"/>
    <cellStyle name="Comma0 5 12 6" xfId="5043"/>
    <cellStyle name="Comma0 5 12 7" xfId="5565"/>
    <cellStyle name="Comma0 5 12 8" xfId="6049"/>
    <cellStyle name="Comma0 5 12 9" xfId="7487"/>
    <cellStyle name="Comma0 5 13" xfId="1492"/>
    <cellStyle name="Comma0 5 13 2" xfId="3510"/>
    <cellStyle name="Comma0 5 13 3" xfId="3802"/>
    <cellStyle name="Comma0 5 13 4" xfId="4695"/>
    <cellStyle name="Comma0 5 13 5" xfId="5284"/>
    <cellStyle name="Comma0 5 13 6" xfId="5784"/>
    <cellStyle name="Comma0 5 13 7" xfId="6241"/>
    <cellStyle name="Comma0 5 13 8" xfId="6646"/>
    <cellStyle name="Comma0 5 13 9" xfId="7390"/>
    <cellStyle name="Comma0 5 14" xfId="1691"/>
    <cellStyle name="Comma0 5 14 2" xfId="3614"/>
    <cellStyle name="Comma0 5 14 3" xfId="2182"/>
    <cellStyle name="Comma0 5 14 4" xfId="4331"/>
    <cellStyle name="Comma0 5 14 5" xfId="1271"/>
    <cellStyle name="Comma0 5 14 6" xfId="3940"/>
    <cellStyle name="Comma0 5 14 7" xfId="1340"/>
    <cellStyle name="Comma0 5 14 8" xfId="1540"/>
    <cellStyle name="Comma0 5 14 9" xfId="7449"/>
    <cellStyle name="Comma0 5 15" xfId="1669"/>
    <cellStyle name="Comma0 5 15 2" xfId="3600"/>
    <cellStyle name="Comma0 5 15 3" xfId="2531"/>
    <cellStyle name="Comma0 5 15 4" xfId="3948"/>
    <cellStyle name="Comma0 5 15 5" xfId="4854"/>
    <cellStyle name="Comma0 5 15 6" xfId="5464"/>
    <cellStyle name="Comma0 5 15 7" xfId="5953"/>
    <cellStyle name="Comma0 5 15 8" xfId="6390"/>
    <cellStyle name="Comma0 5 15 9" xfId="7441"/>
    <cellStyle name="Comma0 5 16" xfId="2513"/>
    <cellStyle name="Comma0 5 16 2" xfId="4073"/>
    <cellStyle name="Comma0 5 16 3" xfId="4704"/>
    <cellStyle name="Comma0 5 16 4" xfId="5246"/>
    <cellStyle name="Comma0 5 16 5" xfId="5749"/>
    <cellStyle name="Comma0 5 16 6" xfId="6210"/>
    <cellStyle name="Comma0 5 16 7" xfId="6617"/>
    <cellStyle name="Comma0 5 16 8" xfId="6958"/>
    <cellStyle name="Comma0 5 16 9" xfId="7692"/>
    <cellStyle name="Comma0 5 17" xfId="1805"/>
    <cellStyle name="Comma0 5 17 2" xfId="3680"/>
    <cellStyle name="Comma0 5 17 3" xfId="1237"/>
    <cellStyle name="Comma0 5 17 4" xfId="3341"/>
    <cellStyle name="Comma0 5 17 5" xfId="3890"/>
    <cellStyle name="Comma0 5 17 6" xfId="3165"/>
    <cellStyle name="Comma0 5 17 7" xfId="3001"/>
    <cellStyle name="Comma0 5 17 8" xfId="2635"/>
    <cellStyle name="Comma0 5 17 9" xfId="7489"/>
    <cellStyle name="Comma0 5 18" xfId="1795"/>
    <cellStyle name="Comma0 5 18 2" xfId="3672"/>
    <cellStyle name="Comma0 5 18 3" xfId="2843"/>
    <cellStyle name="Comma0 5 18 4" xfId="3184"/>
    <cellStyle name="Comma0 5 18 5" xfId="3682"/>
    <cellStyle name="Comma0 5 18 6" xfId="1658"/>
    <cellStyle name="Comma0 5 18 7" xfId="4752"/>
    <cellStyle name="Comma0 5 18 8" xfId="5299"/>
    <cellStyle name="Comma0 5 18 9" xfId="7484"/>
    <cellStyle name="Comma0 5 19" xfId="2256"/>
    <cellStyle name="Comma0 5 19 2" xfId="3929"/>
    <cellStyle name="Comma0 5 19 3" xfId="4572"/>
    <cellStyle name="Comma0 5 19 4" xfId="5114"/>
    <cellStyle name="Comma0 5 19 5" xfId="5630"/>
    <cellStyle name="Comma0 5 19 6" xfId="6107"/>
    <cellStyle name="Comma0 5 19 7" xfId="6528"/>
    <cellStyle name="Comma0 5 19 8" xfId="6888"/>
    <cellStyle name="Comma0 5 19 9" xfId="7622"/>
    <cellStyle name="Comma0 5 2" xfId="1012"/>
    <cellStyle name="Comma0 5 2 10" xfId="1491"/>
    <cellStyle name="Comma0 5 2 11" xfId="1829"/>
    <cellStyle name="Comma0 5 2 12" xfId="1362"/>
    <cellStyle name="Comma0 5 2 13" xfId="2468"/>
    <cellStyle name="Comma0 5 2 14" xfId="1516"/>
    <cellStyle name="Comma0 5 2 15" xfId="1710"/>
    <cellStyle name="Comma0 5 2 16" xfId="2359"/>
    <cellStyle name="Comma0 5 2 17" xfId="1980"/>
    <cellStyle name="Comma0 5 2 18" xfId="1821"/>
    <cellStyle name="Comma0 5 2 19" xfId="2372"/>
    <cellStyle name="Comma0 5 2 2" xfId="1029"/>
    <cellStyle name="Comma0 5 2 2 10" xfId="2887"/>
    <cellStyle name="Comma0 5 2 2 10 2" xfId="4246"/>
    <cellStyle name="Comma0 5 2 2 10 3" xfId="4879"/>
    <cellStyle name="Comma0 5 2 2 10 4" xfId="5415"/>
    <cellStyle name="Comma0 5 2 2 10 5" xfId="5905"/>
    <cellStyle name="Comma0 5 2 2 10 6" xfId="6346"/>
    <cellStyle name="Comma0 5 2 2 10 7" xfId="6731"/>
    <cellStyle name="Comma0 5 2 2 10 8" xfId="7060"/>
    <cellStyle name="Comma0 5 2 2 10 9" xfId="7794"/>
    <cellStyle name="Comma0 5 2 2 11" xfId="2967"/>
    <cellStyle name="Comma0 5 2 2 11 2" xfId="4282"/>
    <cellStyle name="Comma0 5 2 2 11 3" xfId="4911"/>
    <cellStyle name="Comma0 5 2 2 11 4" xfId="5446"/>
    <cellStyle name="Comma0 5 2 2 11 5" xfId="5935"/>
    <cellStyle name="Comma0 5 2 2 11 6" xfId="6373"/>
    <cellStyle name="Comma0 5 2 2 11 7" xfId="6755"/>
    <cellStyle name="Comma0 5 2 2 11 8" xfId="7078"/>
    <cellStyle name="Comma0 5 2 2 11 9" xfId="7812"/>
    <cellStyle name="Comma0 5 2 2 12" xfId="3043"/>
    <cellStyle name="Comma0 5 2 2 12 2" xfId="4315"/>
    <cellStyle name="Comma0 5 2 2 12 3" xfId="4943"/>
    <cellStyle name="Comma0 5 2 2 12 4" xfId="5474"/>
    <cellStyle name="Comma0 5 2 2 12 5" xfId="5963"/>
    <cellStyle name="Comma0 5 2 2 12 6" xfId="6400"/>
    <cellStyle name="Comma0 5 2 2 12 7" xfId="6777"/>
    <cellStyle name="Comma0 5 2 2 12 8" xfId="7094"/>
    <cellStyle name="Comma0 5 2 2 12 9" xfId="7828"/>
    <cellStyle name="Comma0 5 2 2 13" xfId="3121"/>
    <cellStyle name="Comma0 5 2 2 13 2" xfId="4345"/>
    <cellStyle name="Comma0 5 2 2 13 3" xfId="4969"/>
    <cellStyle name="Comma0 5 2 2 13 4" xfId="5498"/>
    <cellStyle name="Comma0 5 2 2 13 5" xfId="5985"/>
    <cellStyle name="Comma0 5 2 2 13 6" xfId="6422"/>
    <cellStyle name="Comma0 5 2 2 13 7" xfId="6797"/>
    <cellStyle name="Comma0 5 2 2 13 8" xfId="7109"/>
    <cellStyle name="Comma0 5 2 2 13 9" xfId="7843"/>
    <cellStyle name="Comma0 5 2 2 14" xfId="3201"/>
    <cellStyle name="Comma0 5 2 2 14 2" xfId="4374"/>
    <cellStyle name="Comma0 5 2 2 14 3" xfId="4994"/>
    <cellStyle name="Comma0 5 2 2 14 4" xfId="5523"/>
    <cellStyle name="Comma0 5 2 2 14 5" xfId="6009"/>
    <cellStyle name="Comma0 5 2 2 14 6" xfId="6444"/>
    <cellStyle name="Comma0 5 2 2 14 7" xfId="6814"/>
    <cellStyle name="Comma0 5 2 2 14 8" xfId="7124"/>
    <cellStyle name="Comma0 5 2 2 14 9" xfId="7858"/>
    <cellStyle name="Comma0 5 2 2 15" xfId="3311"/>
    <cellStyle name="Comma0 5 2 2 16" xfId="4329"/>
    <cellStyle name="Comma0 5 2 2 17" xfId="3023"/>
    <cellStyle name="Comma0 5 2 2 18" xfId="4397"/>
    <cellStyle name="Comma0 5 2 2 19" xfId="1219"/>
    <cellStyle name="Comma0 5 2 2 2" xfId="2232"/>
    <cellStyle name="Comma0 5 2 2 2 10" xfId="2904"/>
    <cellStyle name="Comma0 5 2 2 2 11" xfId="2983"/>
    <cellStyle name="Comma0 5 2 2 2 12" xfId="3060"/>
    <cellStyle name="Comma0 5 2 2 2 13" xfId="3137"/>
    <cellStyle name="Comma0 5 2 2 2 14" xfId="3218"/>
    <cellStyle name="Comma0 5 2 2 2 15" xfId="3328"/>
    <cellStyle name="Comma0 5 2 2 2 16" xfId="4154"/>
    <cellStyle name="Comma0 5 2 2 2 17" xfId="2777"/>
    <cellStyle name="Comma0 5 2 2 2 18" xfId="2839"/>
    <cellStyle name="Comma0 5 2 2 2 19" xfId="2872"/>
    <cellStyle name="Comma0 5 2 2 2 2" xfId="2249"/>
    <cellStyle name="Comma0 5 2 2 2 20" xfId="4588"/>
    <cellStyle name="Comma0 5 2 2 2 21" xfId="5079"/>
    <cellStyle name="Comma0 5 2 2 2 22" xfId="7306"/>
    <cellStyle name="Comma0 5 2 2 2 3" xfId="2331"/>
    <cellStyle name="Comma0 5 2 2 2 4" xfId="2416"/>
    <cellStyle name="Comma0 5 2 2 2 5" xfId="2494"/>
    <cellStyle name="Comma0 5 2 2 2 6" xfId="2579"/>
    <cellStyle name="Comma0 5 2 2 2 7" xfId="2666"/>
    <cellStyle name="Comma0 5 2 2 2 8" xfId="2746"/>
    <cellStyle name="Comma0 5 2 2 2 9" xfId="2826"/>
    <cellStyle name="Comma0 5 2 2 20" xfId="2876"/>
    <cellStyle name="Comma0 5 2 2 21" xfId="4395"/>
    <cellStyle name="Comma0 5 2 2 22" xfId="7289"/>
    <cellStyle name="Comma0 5 2 2 3" xfId="2315"/>
    <cellStyle name="Comma0 5 2 2 3 2" xfId="3768"/>
    <cellStyle name="Comma0 5 2 2 3 3" xfId="4408"/>
    <cellStyle name="Comma0 5 2 2 3 4" xfId="4257"/>
    <cellStyle name="Comma0 5 2 2 3 5" xfId="4200"/>
    <cellStyle name="Comma0 5 2 2 3 6" xfId="1456"/>
    <cellStyle name="Comma0 5 2 2 3 7" xfId="3388"/>
    <cellStyle name="Comma0 5 2 2 3 8" xfId="4699"/>
    <cellStyle name="Comma0 5 2 2 3 9" xfId="7530"/>
    <cellStyle name="Comma0 5 2 2 4" xfId="2399"/>
    <cellStyle name="Comma0 5 2 2 4 2" xfId="4003"/>
    <cellStyle name="Comma0 5 2 2 4 3" xfId="4638"/>
    <cellStyle name="Comma0 5 2 2 4 4" xfId="5181"/>
    <cellStyle name="Comma0 5 2 2 4 5" xfId="5692"/>
    <cellStyle name="Comma0 5 2 2 4 6" xfId="6161"/>
    <cellStyle name="Comma0 5 2 2 4 7" xfId="6573"/>
    <cellStyle name="Comma0 5 2 2 4 8" xfId="6925"/>
    <cellStyle name="Comma0 5 2 2 4 9" xfId="7659"/>
    <cellStyle name="Comma0 5 2 2 5" xfId="2477"/>
    <cellStyle name="Comma0 5 2 2 5 2" xfId="4051"/>
    <cellStyle name="Comma0 5 2 2 5 3" xfId="4683"/>
    <cellStyle name="Comma0 5 2 2 5 4" xfId="5223"/>
    <cellStyle name="Comma0 5 2 2 5 5" xfId="5732"/>
    <cellStyle name="Comma0 5 2 2 5 6" xfId="6194"/>
    <cellStyle name="Comma0 5 2 2 5 7" xfId="6604"/>
    <cellStyle name="Comma0 5 2 2 5 8" xfId="6948"/>
    <cellStyle name="Comma0 5 2 2 5 9" xfId="7682"/>
    <cellStyle name="Comma0 5 2 2 6" xfId="2562"/>
    <cellStyle name="Comma0 5 2 2 6 2" xfId="4097"/>
    <cellStyle name="Comma0 5 2 2 6 3" xfId="4728"/>
    <cellStyle name="Comma0 5 2 2 6 4" xfId="5273"/>
    <cellStyle name="Comma0 5 2 2 6 5" xfId="5773"/>
    <cellStyle name="Comma0 5 2 2 6 6" xfId="6231"/>
    <cellStyle name="Comma0 5 2 2 6 7" xfId="6638"/>
    <cellStyle name="Comma0 5 2 2 6 8" xfId="6976"/>
    <cellStyle name="Comma0 5 2 2 6 9" xfId="7710"/>
    <cellStyle name="Comma0 5 2 2 7" xfId="2649"/>
    <cellStyle name="Comma0 5 2 2 7 2" xfId="4134"/>
    <cellStyle name="Comma0 5 2 2 7 3" xfId="4769"/>
    <cellStyle name="Comma0 5 2 2 7 4" xfId="5308"/>
    <cellStyle name="Comma0 5 2 2 7 5" xfId="5806"/>
    <cellStyle name="Comma0 5 2 2 7 6" xfId="6259"/>
    <cellStyle name="Comma0 5 2 2 7 7" xfId="6659"/>
    <cellStyle name="Comma0 5 2 2 7 8" xfId="6994"/>
    <cellStyle name="Comma0 5 2 2 7 9" xfId="7728"/>
    <cellStyle name="Comma0 5 2 2 8" xfId="2729"/>
    <cellStyle name="Comma0 5 2 2 8 2" xfId="4175"/>
    <cellStyle name="Comma0 5 2 2 8 3" xfId="4806"/>
    <cellStyle name="Comma0 5 2 2 8 4" xfId="5347"/>
    <cellStyle name="Comma0 5 2 2 8 5" xfId="5841"/>
    <cellStyle name="Comma0 5 2 2 8 6" xfId="6291"/>
    <cellStyle name="Comma0 5 2 2 8 7" xfId="6684"/>
    <cellStyle name="Comma0 5 2 2 8 8" xfId="7017"/>
    <cellStyle name="Comma0 5 2 2 8 9" xfId="7751"/>
    <cellStyle name="Comma0 5 2 2 9" xfId="2809"/>
    <cellStyle name="Comma0 5 2 2 9 2" xfId="4212"/>
    <cellStyle name="Comma0 5 2 2 9 3" xfId="4843"/>
    <cellStyle name="Comma0 5 2 2 9 4" xfId="5382"/>
    <cellStyle name="Comma0 5 2 2 9 5" xfId="5873"/>
    <cellStyle name="Comma0 5 2 2 9 6" xfId="6318"/>
    <cellStyle name="Comma0 5 2 2 9 7" xfId="6707"/>
    <cellStyle name="Comma0 5 2 2 9 8" xfId="7039"/>
    <cellStyle name="Comma0 5 2 2 9 9" xfId="7773"/>
    <cellStyle name="Comma0 5 2 20" xfId="1273"/>
    <cellStyle name="Comma0 5 2 21" xfId="2501"/>
    <cellStyle name="Comma0 5 2 22" xfId="2715"/>
    <cellStyle name="Comma0 5 2 23" xfId="4423"/>
    <cellStyle name="Comma0 5 2 24" xfId="3834"/>
    <cellStyle name="Comma0 5 2 25" xfId="1674"/>
    <cellStyle name="Comma0 5 2 26" xfId="5162"/>
    <cellStyle name="Comma0 5 2 27" xfId="5673"/>
    <cellStyle name="Comma0 5 2 28" xfId="7168"/>
    <cellStyle name="Comma0 5 2 3" xfId="1075"/>
    <cellStyle name="Comma0 5 2 4" xfId="992"/>
    <cellStyle name="Comma0 5 2 5" xfId="962"/>
    <cellStyle name="Comma0 5 2 6" xfId="990"/>
    <cellStyle name="Comma0 5 2 7" xfId="961"/>
    <cellStyle name="Comma0 5 2 8" xfId="1383"/>
    <cellStyle name="Comma0 5 2 9" xfId="2052"/>
    <cellStyle name="Comma0 5 20" xfId="1496"/>
    <cellStyle name="Comma0 5 20 2" xfId="3513"/>
    <cellStyle name="Comma0 5 20 3" xfId="2848"/>
    <cellStyle name="Comma0 5 20 4" xfId="4566"/>
    <cellStyle name="Comma0 5 20 5" xfId="5143"/>
    <cellStyle name="Comma0 5 20 6" xfId="5656"/>
    <cellStyle name="Comma0 5 20 7" xfId="6128"/>
    <cellStyle name="Comma0 5 20 8" xfId="6543"/>
    <cellStyle name="Comma0 5 20 9" xfId="7393"/>
    <cellStyle name="Comma0 5 21" xfId="2656"/>
    <cellStyle name="Comma0 5 21 2" xfId="4141"/>
    <cellStyle name="Comma0 5 21 3" xfId="4776"/>
    <cellStyle name="Comma0 5 21 4" xfId="5315"/>
    <cellStyle name="Comma0 5 21 5" xfId="5813"/>
    <cellStyle name="Comma0 5 21 6" xfId="6266"/>
    <cellStyle name="Comma0 5 21 7" xfId="6666"/>
    <cellStyle name="Comma0 5 21 8" xfId="7001"/>
    <cellStyle name="Comma0 5 21 9" xfId="7735"/>
    <cellStyle name="Comma0 5 22" xfId="2736"/>
    <cellStyle name="Comma0 5 22 2" xfId="4182"/>
    <cellStyle name="Comma0 5 22 3" xfId="4813"/>
    <cellStyle name="Comma0 5 22 4" xfId="5354"/>
    <cellStyle name="Comma0 5 22 5" xfId="5848"/>
    <cellStyle name="Comma0 5 22 6" xfId="6298"/>
    <cellStyle name="Comma0 5 22 7" xfId="6691"/>
    <cellStyle name="Comma0 5 22 8" xfId="7024"/>
    <cellStyle name="Comma0 5 22 9" xfId="7758"/>
    <cellStyle name="Comma0 5 23" xfId="2816"/>
    <cellStyle name="Comma0 5 23 2" xfId="7887"/>
    <cellStyle name="Comma0 5 24" xfId="4041"/>
    <cellStyle name="Comma0 5 25" xfId="1483"/>
    <cellStyle name="Comma0 5 26" xfId="2974"/>
    <cellStyle name="Comma0 5 27" xfId="2293"/>
    <cellStyle name="Comma0 5 28" xfId="2924"/>
    <cellStyle name="Comma0 5 29" xfId="4398"/>
    <cellStyle name="Comma0 5 3" xfId="1044"/>
    <cellStyle name="Comma0 5 30" xfId="7153"/>
    <cellStyle name="Comma0 5 4" xfId="1059"/>
    <cellStyle name="Comma0 5 5" xfId="952"/>
    <cellStyle name="Comma0 5 5 10" xfId="1420"/>
    <cellStyle name="Comma0 5 5 11" xfId="2012"/>
    <cellStyle name="Comma0 5 5 12" xfId="2430"/>
    <cellStyle name="Comma0 5 5 13" xfId="2349"/>
    <cellStyle name="Comma0 5 5 14" xfId="1240"/>
    <cellStyle name="Comma0 5 5 15" xfId="1204"/>
    <cellStyle name="Comma0 5 5 16" xfId="3690"/>
    <cellStyle name="Comma0 5 5 17" xfId="4669"/>
    <cellStyle name="Comma0 5 5 18" xfId="3591"/>
    <cellStyle name="Comma0 5 5 19" xfId="1868"/>
    <cellStyle name="Comma0 5 5 2" xfId="2112"/>
    <cellStyle name="Comma0 5 5 2 10" xfId="2708"/>
    <cellStyle name="Comma0 5 5 2 10 2" xfId="4163"/>
    <cellStyle name="Comma0 5 5 2 10 3" xfId="4795"/>
    <cellStyle name="Comma0 5 5 2 10 4" xfId="5335"/>
    <cellStyle name="Comma0 5 5 2 10 5" xfId="5830"/>
    <cellStyle name="Comma0 5 5 2 10 6" xfId="6281"/>
    <cellStyle name="Comma0 5 5 2 10 7" xfId="6674"/>
    <cellStyle name="Comma0 5 5 2 10 8" xfId="7007"/>
    <cellStyle name="Comma0 5 5 2 10 9" xfId="7741"/>
    <cellStyle name="Comma0 5 5 2 11" xfId="2789"/>
    <cellStyle name="Comma0 5 5 2 11 2" xfId="4202"/>
    <cellStyle name="Comma0 5 5 2 11 3" xfId="4831"/>
    <cellStyle name="Comma0 5 5 2 11 4" xfId="5371"/>
    <cellStyle name="Comma0 5 5 2 11 5" xfId="5862"/>
    <cellStyle name="Comma0 5 5 2 11 6" xfId="6308"/>
    <cellStyle name="Comma0 5 5 2 11 7" xfId="6697"/>
    <cellStyle name="Comma0 5 5 2 11 8" xfId="7029"/>
    <cellStyle name="Comma0 5 5 2 11 9" xfId="7763"/>
    <cellStyle name="Comma0 5 5 2 12" xfId="2866"/>
    <cellStyle name="Comma0 5 5 2 12 2" xfId="4234"/>
    <cellStyle name="Comma0 5 5 2 12 3" xfId="4868"/>
    <cellStyle name="Comma0 5 5 2 12 4" xfId="5404"/>
    <cellStyle name="Comma0 5 5 2 12 5" xfId="5894"/>
    <cellStyle name="Comma0 5 5 2 12 6" xfId="6336"/>
    <cellStyle name="Comma0 5 5 2 12 7" xfId="6721"/>
    <cellStyle name="Comma0 5 5 2 12 8" xfId="7050"/>
    <cellStyle name="Comma0 5 5 2 12 9" xfId="7784"/>
    <cellStyle name="Comma0 5 5 2 13" xfId="2944"/>
    <cellStyle name="Comma0 5 5 2 13 2" xfId="4271"/>
    <cellStyle name="Comma0 5 5 2 13 3" xfId="4900"/>
    <cellStyle name="Comma0 5 5 2 13 4" xfId="5436"/>
    <cellStyle name="Comma0 5 5 2 13 5" xfId="5925"/>
    <cellStyle name="Comma0 5 5 2 13 6" xfId="6363"/>
    <cellStyle name="Comma0 5 5 2 13 7" xfId="6745"/>
    <cellStyle name="Comma0 5 5 2 13 8" xfId="7068"/>
    <cellStyle name="Comma0 5 5 2 13 9" xfId="7802"/>
    <cellStyle name="Comma0 5 5 2 14" xfId="3022"/>
    <cellStyle name="Comma0 5 5 2 14 2" xfId="4306"/>
    <cellStyle name="Comma0 5 5 2 14 3" xfId="4932"/>
    <cellStyle name="Comma0 5 5 2 14 4" xfId="5463"/>
    <cellStyle name="Comma0 5 5 2 14 5" xfId="5952"/>
    <cellStyle name="Comma0 5 5 2 14 6" xfId="6389"/>
    <cellStyle name="Comma0 5 5 2 14 7" xfId="6768"/>
    <cellStyle name="Comma0 5 5 2 14 8" xfId="7085"/>
    <cellStyle name="Comma0 5 5 2 14 9" xfId="7819"/>
    <cellStyle name="Comma0 5 5 2 15" xfId="3265"/>
    <cellStyle name="Comma0 5 5 2 16" xfId="2846"/>
    <cellStyle name="Comma0 5 5 2 17" xfId="4647"/>
    <cellStyle name="Comma0 5 5 2 18" xfId="5232"/>
    <cellStyle name="Comma0 5 5 2 19" xfId="5740"/>
    <cellStyle name="Comma0 5 5 2 2" xfId="2180"/>
    <cellStyle name="Comma0 5 5 2 2 2" xfId="3864"/>
    <cellStyle name="Comma0 5 5 2 2 3" xfId="4508"/>
    <cellStyle name="Comma0 5 5 2 2 4" xfId="5056"/>
    <cellStyle name="Comma0 5 5 2 2 5" xfId="5578"/>
    <cellStyle name="Comma0 5 5 2 2 6" xfId="6062"/>
    <cellStyle name="Comma0 5 5 2 2 7" xfId="6491"/>
    <cellStyle name="Comma0 5 5 2 2 8" xfId="6855"/>
    <cellStyle name="Comma0 5 5 2 2 9" xfId="7589"/>
    <cellStyle name="Comma0 5 5 2 20" xfId="6202"/>
    <cellStyle name="Comma0 5 5 2 21" xfId="6612"/>
    <cellStyle name="Comma0 5 5 2 22" xfId="7254"/>
    <cellStyle name="Comma0 5 5 2 3" xfId="1320"/>
    <cellStyle name="Comma0 5 5 2 3 2" xfId="3421"/>
    <cellStyle name="Comma0 5 5 2 3 3" xfId="3266"/>
    <cellStyle name="Comma0 5 5 2 3 4" xfId="4450"/>
    <cellStyle name="Comma0 5 5 2 3 5" xfId="5019"/>
    <cellStyle name="Comma0 5 5 2 3 6" xfId="5545"/>
    <cellStyle name="Comma0 5 5 2 3 7" xfId="6030"/>
    <cellStyle name="Comma0 5 5 2 3 8" xfId="6464"/>
    <cellStyle name="Comma0 5 5 2 3 9" xfId="7347"/>
    <cellStyle name="Comma0 5 5 2 4" xfId="2210"/>
    <cellStyle name="Comma0 5 5 2 4 2" xfId="3909"/>
    <cellStyle name="Comma0 5 5 2 4 3" xfId="4552"/>
    <cellStyle name="Comma0 5 5 2 4 4" xfId="5099"/>
    <cellStyle name="Comma0 5 5 2 4 5" xfId="5618"/>
    <cellStyle name="Comma0 5 5 2 4 6" xfId="6099"/>
    <cellStyle name="Comma0 5 5 2 4 7" xfId="6524"/>
    <cellStyle name="Comma0 5 5 2 4 8" xfId="6885"/>
    <cellStyle name="Comma0 5 5 2 4 9" xfId="7619"/>
    <cellStyle name="Comma0 5 5 2 5" xfId="2292"/>
    <cellStyle name="Comma0 5 5 2 5 2" xfId="3943"/>
    <cellStyle name="Comma0 5 5 2 5 3" xfId="4584"/>
    <cellStyle name="Comma0 5 5 2 5 4" xfId="5127"/>
    <cellStyle name="Comma0 5 5 2 5 5" xfId="5641"/>
    <cellStyle name="Comma0 5 5 2 5 6" xfId="6116"/>
    <cellStyle name="Comma0 5 5 2 5 7" xfId="6536"/>
    <cellStyle name="Comma0 5 5 2 5 8" xfId="6895"/>
    <cellStyle name="Comma0 5 5 2 5 9" xfId="7629"/>
    <cellStyle name="Comma0 5 5 2 6" xfId="2375"/>
    <cellStyle name="Comma0 5 5 2 6 2" xfId="3986"/>
    <cellStyle name="Comma0 5 5 2 6 3" xfId="4621"/>
    <cellStyle name="Comma0 5 5 2 6 4" xfId="5165"/>
    <cellStyle name="Comma0 5 5 2 6 5" xfId="5676"/>
    <cellStyle name="Comma0 5 5 2 6 6" xfId="6146"/>
    <cellStyle name="Comma0 5 5 2 6 7" xfId="6559"/>
    <cellStyle name="Comma0 5 5 2 6 8" xfId="6912"/>
    <cellStyle name="Comma0 5 5 2 6 9" xfId="7646"/>
    <cellStyle name="Comma0 5 5 2 7" xfId="2505"/>
    <cellStyle name="Comma0 5 5 2 7 2" xfId="4071"/>
    <cellStyle name="Comma0 5 5 2 7 3" xfId="4702"/>
    <cellStyle name="Comma0 5 5 2 7 4" xfId="5244"/>
    <cellStyle name="Comma0 5 5 2 7 5" xfId="5747"/>
    <cellStyle name="Comma0 5 5 2 7 6" xfId="6208"/>
    <cellStyle name="Comma0 5 5 2 7 7" xfId="6615"/>
    <cellStyle name="Comma0 5 5 2 7 8" xfId="6956"/>
    <cellStyle name="Comma0 5 5 2 7 9" xfId="7690"/>
    <cellStyle name="Comma0 5 5 2 8" xfId="1828"/>
    <cellStyle name="Comma0 5 5 2 8 2" xfId="3695"/>
    <cellStyle name="Comma0 5 5 2 8 3" xfId="2778"/>
    <cellStyle name="Comma0 5 5 2 8 4" xfId="4223"/>
    <cellStyle name="Comma0 5 5 2 8 5" xfId="2176"/>
    <cellStyle name="Comma0 5 5 2 8 6" xfId="4666"/>
    <cellStyle name="Comma0 5 5 2 8 7" xfId="3144"/>
    <cellStyle name="Comma0 5 5 2 8 8" xfId="1950"/>
    <cellStyle name="Comma0 5 5 2 8 9" xfId="7495"/>
    <cellStyle name="Comma0 5 5 2 9" xfId="2625"/>
    <cellStyle name="Comma0 5 5 2 9 2" xfId="4123"/>
    <cellStyle name="Comma0 5 5 2 9 3" xfId="4757"/>
    <cellStyle name="Comma0 5 5 2 9 4" xfId="5296"/>
    <cellStyle name="Comma0 5 5 2 9 5" xfId="5796"/>
    <cellStyle name="Comma0 5 5 2 9 6" xfId="6249"/>
    <cellStyle name="Comma0 5 5 2 9 7" xfId="6649"/>
    <cellStyle name="Comma0 5 5 2 9 8" xfId="6984"/>
    <cellStyle name="Comma0 5 5 2 9 9" xfId="7718"/>
    <cellStyle name="Comma0 5 5 20" xfId="3024"/>
    <cellStyle name="Comma0 5 5 21" xfId="3097"/>
    <cellStyle name="Comma0 5 5 22" xfId="7204"/>
    <cellStyle name="Comma0 5 5 23" xfId="1593"/>
    <cellStyle name="Comma0 5 5 24" xfId="1160"/>
    <cellStyle name="Comma0 5 5 3" xfId="1679"/>
    <cellStyle name="Comma0 5 5 4" xfId="1721"/>
    <cellStyle name="Comma0 5 5 5" xfId="1602"/>
    <cellStyle name="Comma0 5 5 6" xfId="2047"/>
    <cellStyle name="Comma0 5 5 7" xfId="1912"/>
    <cellStyle name="Comma0 5 5 8" xfId="1874"/>
    <cellStyle name="Comma0 5 5 9" xfId="1207"/>
    <cellStyle name="Comma0 5 6" xfId="943"/>
    <cellStyle name="Comma0 5 6 2" xfId="3540"/>
    <cellStyle name="Comma0 5 6 3" xfId="7248"/>
    <cellStyle name="Comma0 5 6 4" xfId="1551"/>
    <cellStyle name="Comma0 5 6 5" xfId="1154"/>
    <cellStyle name="Comma0 5 7" xfId="954"/>
    <cellStyle name="Comma0 5 7 2" xfId="3572"/>
    <cellStyle name="Comma0 5 7 3" xfId="7256"/>
    <cellStyle name="Comma0 5 7 4" xfId="1608"/>
    <cellStyle name="Comma0 5 7 5" xfId="1162"/>
    <cellStyle name="Comma0 5 8" xfId="982"/>
    <cellStyle name="Comma0 5 8 2" xfId="3663"/>
    <cellStyle name="Comma0 5 8 3" xfId="7269"/>
    <cellStyle name="Comma0 5 8 4" xfId="1783"/>
    <cellStyle name="Comma0 5 8 5" xfId="1175"/>
    <cellStyle name="Comma0 5 9" xfId="953"/>
    <cellStyle name="Comma0 5 9 2" xfId="3563"/>
    <cellStyle name="Comma0 5 9 3" xfId="7255"/>
    <cellStyle name="Comma0 5 9 4" xfId="1594"/>
    <cellStyle name="Comma0 5 9 5" xfId="1161"/>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510"/>
    <cellStyle name="Currency0 2 3" xfId="268"/>
    <cellStyle name="Currency0 2 30" xfId="7132"/>
    <cellStyle name="Currency0 2 30 2" xfId="786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2764"/>
    <cellStyle name="Currency0 3 3" xfId="240"/>
    <cellStyle name="Currency0 3 30" xfId="7138"/>
    <cellStyle name="Currency0 3 30 2" xfId="787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896"/>
    <cellStyle name="Currency0 4 10 2" xfId="2998"/>
    <cellStyle name="Currency0 4 10 3" xfId="4192"/>
    <cellStyle name="Currency0 4 10 4" xfId="1682"/>
    <cellStyle name="Currency0 4 10 5" xfId="3809"/>
    <cellStyle name="Currency0 4 10 6" xfId="5093"/>
    <cellStyle name="Currency0 4 10 7" xfId="5612"/>
    <cellStyle name="Currency0 4 10 8" xfId="6093"/>
    <cellStyle name="Currency0 4 10 9" xfId="7187"/>
    <cellStyle name="Currency0 4 11" xfId="1601"/>
    <cellStyle name="Currency0 4 11 2" xfId="3566"/>
    <cellStyle name="Currency0 4 11 3" xfId="1633"/>
    <cellStyle name="Currency0 4 11 4" xfId="4886"/>
    <cellStyle name="Currency0 4 11 5" xfId="5453"/>
    <cellStyle name="Currency0 4 11 6" xfId="5942"/>
    <cellStyle name="Currency0 4 11 7" xfId="6380"/>
    <cellStyle name="Currency0 4 11 8" xfId="6762"/>
    <cellStyle name="Currency0 4 11 9" xfId="7422"/>
    <cellStyle name="Currency0 4 12" xfId="1343"/>
    <cellStyle name="Currency0 4 12 2" xfId="3432"/>
    <cellStyle name="Currency0 4 12 3" xfId="3810"/>
    <cellStyle name="Currency0 4 12 4" xfId="1449"/>
    <cellStyle name="Currency0 4 12 5" xfId="4818"/>
    <cellStyle name="Currency0 4 12 6" xfId="5392"/>
    <cellStyle name="Currency0 4 12 7" xfId="5883"/>
    <cellStyle name="Currency0 4 12 8" xfId="6328"/>
    <cellStyle name="Currency0 4 12 9" xfId="7351"/>
    <cellStyle name="Currency0 4 13" xfId="1907"/>
    <cellStyle name="Currency0 4 13 2" xfId="3743"/>
    <cellStyle name="Currency0 4 13 3" xfId="2464"/>
    <cellStyle name="Currency0 4 13 4" xfId="1650"/>
    <cellStyle name="Currency0 4 13 5" xfId="3051"/>
    <cellStyle name="Currency0 4 13 6" xfId="3188"/>
    <cellStyle name="Currency0 4 13 7" xfId="3425"/>
    <cellStyle name="Currency0 4 13 8" xfId="1407"/>
    <cellStyle name="Currency0 4 13 9" xfId="7517"/>
    <cellStyle name="Currency0 4 14" xfId="1364"/>
    <cellStyle name="Currency0 4 14 2" xfId="3450"/>
    <cellStyle name="Currency0 4 14 3" xfId="3923"/>
    <cellStyle name="Currency0 4 14 4" xfId="3170"/>
    <cellStyle name="Currency0 4 14 5" xfId="4898"/>
    <cellStyle name="Currency0 4 14 6" xfId="4419"/>
    <cellStyle name="Currency0 4 14 7" xfId="3033"/>
    <cellStyle name="Currency0 4 14 8" xfId="4194"/>
    <cellStyle name="Currency0 4 14 9" xfId="7361"/>
    <cellStyle name="Currency0 4 15" xfId="1742"/>
    <cellStyle name="Currency0 4 15 2" xfId="3641"/>
    <cellStyle name="Currency0 4 15 3" xfId="1934"/>
    <cellStyle name="Currency0 4 15 4" xfId="4112"/>
    <cellStyle name="Currency0 4 15 5" xfId="4954"/>
    <cellStyle name="Currency0 4 15 6" xfId="5509"/>
    <cellStyle name="Currency0 4 15 7" xfId="5996"/>
    <cellStyle name="Currency0 4 15 8" xfId="6432"/>
    <cellStyle name="Currency0 4 15 9" xfId="7465"/>
    <cellStyle name="Currency0 4 16" xfId="1529"/>
    <cellStyle name="Currency0 4 16 2" xfId="3531"/>
    <cellStyle name="Currency0 4 16 3" xfId="2432"/>
    <cellStyle name="Currency0 4 16 4" xfId="2928"/>
    <cellStyle name="Currency0 4 16 5" xfId="1782"/>
    <cellStyle name="Currency0 4 16 6" xfId="2263"/>
    <cellStyle name="Currency0 4 16 7" xfId="3843"/>
    <cellStyle name="Currency0 4 16 8" xfId="3084"/>
    <cellStyle name="Currency0 4 16 9" xfId="7404"/>
    <cellStyle name="Currency0 4 17" xfId="2304"/>
    <cellStyle name="Currency0 4 17 2" xfId="3951"/>
    <cellStyle name="Currency0 4 17 3" xfId="4591"/>
    <cellStyle name="Currency0 4 17 4" xfId="5134"/>
    <cellStyle name="Currency0 4 17 5" xfId="5648"/>
    <cellStyle name="Currency0 4 17 6" xfId="6121"/>
    <cellStyle name="Currency0 4 17 7" xfId="6540"/>
    <cellStyle name="Currency0 4 17 8" xfId="6899"/>
    <cellStyle name="Currency0 4 17 9" xfId="7633"/>
    <cellStyle name="Currency0 4 18" xfId="2208"/>
    <cellStyle name="Currency0 4 18 2" xfId="3907"/>
    <cellStyle name="Currency0 4 18 3" xfId="4550"/>
    <cellStyle name="Currency0 4 18 4" xfId="5097"/>
    <cellStyle name="Currency0 4 18 5" xfId="5616"/>
    <cellStyle name="Currency0 4 18 6" xfId="6097"/>
    <cellStyle name="Currency0 4 18 7" xfId="6522"/>
    <cellStyle name="Currency0 4 18 8" xfId="6883"/>
    <cellStyle name="Currency0 4 18 9" xfId="7617"/>
    <cellStyle name="Currency0 4 19" xfId="1630"/>
    <cellStyle name="Currency0 4 19 2" xfId="3578"/>
    <cellStyle name="Currency0 4 19 3" xfId="2527"/>
    <cellStyle name="Currency0 4 19 4" xfId="4385"/>
    <cellStyle name="Currency0 4 19 5" xfId="4671"/>
    <cellStyle name="Currency0 4 19 6" xfId="2630"/>
    <cellStyle name="Currency0 4 19 7" xfId="4751"/>
    <cellStyle name="Currency0 4 19 8" xfId="5298"/>
    <cellStyle name="Currency0 4 19 9" xfId="7429"/>
    <cellStyle name="Currency0 4 2" xfId="1005"/>
    <cellStyle name="Currency0 4 2 10" xfId="1717"/>
    <cellStyle name="Currency0 4 2 11" xfId="1973"/>
    <cellStyle name="Currency0 4 2 12" xfId="1884"/>
    <cellStyle name="Currency0 4 2 13" xfId="2010"/>
    <cellStyle name="Currency0 4 2 14" xfId="2040"/>
    <cellStyle name="Currency0 4 2 15" xfId="2459"/>
    <cellStyle name="Currency0 4 2 16" xfId="2385"/>
    <cellStyle name="Currency0 4 2 17" xfId="2445"/>
    <cellStyle name="Currency0 4 2 18" xfId="1566"/>
    <cellStyle name="Currency0 4 2 19" xfId="2601"/>
    <cellStyle name="Currency0 4 2 2" xfId="1022"/>
    <cellStyle name="Currency0 4 2 2 10" xfId="2880"/>
    <cellStyle name="Currency0 4 2 2 10 2" xfId="4239"/>
    <cellStyle name="Currency0 4 2 2 10 3" xfId="4872"/>
    <cellStyle name="Currency0 4 2 2 10 4" xfId="5408"/>
    <cellStyle name="Currency0 4 2 2 10 5" xfId="5898"/>
    <cellStyle name="Currency0 4 2 2 10 6" xfId="6339"/>
    <cellStyle name="Currency0 4 2 2 10 7" xfId="6724"/>
    <cellStyle name="Currency0 4 2 2 10 8" xfId="7053"/>
    <cellStyle name="Currency0 4 2 2 10 9" xfId="7787"/>
    <cellStyle name="Currency0 4 2 2 11" xfId="2960"/>
    <cellStyle name="Currency0 4 2 2 11 2" xfId="4275"/>
    <cellStyle name="Currency0 4 2 2 11 3" xfId="4904"/>
    <cellStyle name="Currency0 4 2 2 11 4" xfId="5439"/>
    <cellStyle name="Currency0 4 2 2 11 5" xfId="5928"/>
    <cellStyle name="Currency0 4 2 2 11 6" xfId="6366"/>
    <cellStyle name="Currency0 4 2 2 11 7" xfId="6748"/>
    <cellStyle name="Currency0 4 2 2 11 8" xfId="7071"/>
    <cellStyle name="Currency0 4 2 2 11 9" xfId="7805"/>
    <cellStyle name="Currency0 4 2 2 12" xfId="3036"/>
    <cellStyle name="Currency0 4 2 2 12 2" xfId="4308"/>
    <cellStyle name="Currency0 4 2 2 12 3" xfId="4936"/>
    <cellStyle name="Currency0 4 2 2 12 4" xfId="5467"/>
    <cellStyle name="Currency0 4 2 2 12 5" xfId="5956"/>
    <cellStyle name="Currency0 4 2 2 12 6" xfId="6393"/>
    <cellStyle name="Currency0 4 2 2 12 7" xfId="6770"/>
    <cellStyle name="Currency0 4 2 2 12 8" xfId="7087"/>
    <cellStyle name="Currency0 4 2 2 12 9" xfId="7821"/>
    <cellStyle name="Currency0 4 2 2 13" xfId="3114"/>
    <cellStyle name="Currency0 4 2 2 13 2" xfId="4338"/>
    <cellStyle name="Currency0 4 2 2 13 3" xfId="4962"/>
    <cellStyle name="Currency0 4 2 2 13 4" xfId="5491"/>
    <cellStyle name="Currency0 4 2 2 13 5" xfId="5978"/>
    <cellStyle name="Currency0 4 2 2 13 6" xfId="6415"/>
    <cellStyle name="Currency0 4 2 2 13 7" xfId="6790"/>
    <cellStyle name="Currency0 4 2 2 13 8" xfId="7102"/>
    <cellStyle name="Currency0 4 2 2 13 9" xfId="7836"/>
    <cellStyle name="Currency0 4 2 2 14" xfId="3194"/>
    <cellStyle name="Currency0 4 2 2 14 2" xfId="4367"/>
    <cellStyle name="Currency0 4 2 2 14 3" xfId="4987"/>
    <cellStyle name="Currency0 4 2 2 14 4" xfId="5516"/>
    <cellStyle name="Currency0 4 2 2 14 5" xfId="6002"/>
    <cellStyle name="Currency0 4 2 2 14 6" xfId="6437"/>
    <cellStyle name="Currency0 4 2 2 14 7" xfId="6807"/>
    <cellStyle name="Currency0 4 2 2 14 8" xfId="7117"/>
    <cellStyle name="Currency0 4 2 2 14 9" xfId="7851"/>
    <cellStyle name="Currency0 4 2 2 15" xfId="3304"/>
    <cellStyle name="Currency0 4 2 2 16" xfId="4110"/>
    <cellStyle name="Currency0 4 2 2 17" xfId="1690"/>
    <cellStyle name="Currency0 4 2 2 18" xfId="3910"/>
    <cellStyle name="Currency0 4 2 2 19" xfId="2095"/>
    <cellStyle name="Currency0 4 2 2 2" xfId="2225"/>
    <cellStyle name="Currency0 4 2 2 2 10" xfId="2897"/>
    <cellStyle name="Currency0 4 2 2 2 11" xfId="2976"/>
    <cellStyle name="Currency0 4 2 2 2 12" xfId="3053"/>
    <cellStyle name="Currency0 4 2 2 2 13" xfId="3130"/>
    <cellStyle name="Currency0 4 2 2 2 14" xfId="3211"/>
    <cellStyle name="Currency0 4 2 2 2 15" xfId="3321"/>
    <cellStyle name="Currency0 4 2 2 2 16" xfId="3979"/>
    <cellStyle name="Currency0 4 2 2 2 17" xfId="2518"/>
    <cellStyle name="Currency0 4 2 2 2 18" xfId="3353"/>
    <cellStyle name="Currency0 4 2 2 2 19" xfId="1959"/>
    <cellStyle name="Currency0 4 2 2 2 2" xfId="2242"/>
    <cellStyle name="Currency0 4 2 2 2 20" xfId="4301"/>
    <cellStyle name="Currency0 4 2 2 2 21" xfId="4571"/>
    <cellStyle name="Currency0 4 2 2 2 22" xfId="7299"/>
    <cellStyle name="Currency0 4 2 2 2 3" xfId="2324"/>
    <cellStyle name="Currency0 4 2 2 2 4" xfId="2409"/>
    <cellStyle name="Currency0 4 2 2 2 5" xfId="2487"/>
    <cellStyle name="Currency0 4 2 2 2 6" xfId="2572"/>
    <cellStyle name="Currency0 4 2 2 2 7" xfId="2659"/>
    <cellStyle name="Currency0 4 2 2 2 8" xfId="2739"/>
    <cellStyle name="Currency0 4 2 2 2 9" xfId="2819"/>
    <cellStyle name="Currency0 4 2 2 20" xfId="1911"/>
    <cellStyle name="Currency0 4 2 2 21" xfId="3919"/>
    <cellStyle name="Currency0 4 2 2 22" xfId="7282"/>
    <cellStyle name="Currency0 4 2 2 3" xfId="2308"/>
    <cellStyle name="Currency0 4 2 2 3 2" xfId="3761"/>
    <cellStyle name="Currency0 4 2 2 3 3" xfId="4401"/>
    <cellStyle name="Currency0 4 2 2 3 4" xfId="2857"/>
    <cellStyle name="Currency0 4 2 2 3 5" xfId="4782"/>
    <cellStyle name="Currency0 4 2 2 3 6" xfId="5359"/>
    <cellStyle name="Currency0 4 2 2 3 7" xfId="5852"/>
    <cellStyle name="Currency0 4 2 2 3 8" xfId="6301"/>
    <cellStyle name="Currency0 4 2 2 3 9" xfId="7523"/>
    <cellStyle name="Currency0 4 2 2 4" xfId="2392"/>
    <cellStyle name="Currency0 4 2 2 4 2" xfId="3996"/>
    <cellStyle name="Currency0 4 2 2 4 3" xfId="4631"/>
    <cellStyle name="Currency0 4 2 2 4 4" xfId="5174"/>
    <cellStyle name="Currency0 4 2 2 4 5" xfId="5685"/>
    <cellStyle name="Currency0 4 2 2 4 6" xfId="6154"/>
    <cellStyle name="Currency0 4 2 2 4 7" xfId="6566"/>
    <cellStyle name="Currency0 4 2 2 4 8" xfId="6918"/>
    <cellStyle name="Currency0 4 2 2 4 9" xfId="7652"/>
    <cellStyle name="Currency0 4 2 2 5" xfId="2470"/>
    <cellStyle name="Currency0 4 2 2 5 2" xfId="4044"/>
    <cellStyle name="Currency0 4 2 2 5 3" xfId="4676"/>
    <cellStyle name="Currency0 4 2 2 5 4" xfId="5216"/>
    <cellStyle name="Currency0 4 2 2 5 5" xfId="5725"/>
    <cellStyle name="Currency0 4 2 2 5 6" xfId="6187"/>
    <cellStyle name="Currency0 4 2 2 5 7" xfId="6597"/>
    <cellStyle name="Currency0 4 2 2 5 8" xfId="6941"/>
    <cellStyle name="Currency0 4 2 2 5 9" xfId="7675"/>
    <cellStyle name="Currency0 4 2 2 6" xfId="2555"/>
    <cellStyle name="Currency0 4 2 2 6 2" xfId="4090"/>
    <cellStyle name="Currency0 4 2 2 6 3" xfId="4721"/>
    <cellStyle name="Currency0 4 2 2 6 4" xfId="5266"/>
    <cellStyle name="Currency0 4 2 2 6 5" xfId="5766"/>
    <cellStyle name="Currency0 4 2 2 6 6" xfId="6224"/>
    <cellStyle name="Currency0 4 2 2 6 7" xfId="6631"/>
    <cellStyle name="Currency0 4 2 2 6 8" xfId="6969"/>
    <cellStyle name="Currency0 4 2 2 6 9" xfId="7703"/>
    <cellStyle name="Currency0 4 2 2 7" xfId="2642"/>
    <cellStyle name="Currency0 4 2 2 7 2" xfId="4127"/>
    <cellStyle name="Currency0 4 2 2 7 3" xfId="4762"/>
    <cellStyle name="Currency0 4 2 2 7 4" xfId="5301"/>
    <cellStyle name="Currency0 4 2 2 7 5" xfId="5799"/>
    <cellStyle name="Currency0 4 2 2 7 6" xfId="6252"/>
    <cellStyle name="Currency0 4 2 2 7 7" xfId="6652"/>
    <cellStyle name="Currency0 4 2 2 7 8" xfId="6987"/>
    <cellStyle name="Currency0 4 2 2 7 9" xfId="7721"/>
    <cellStyle name="Currency0 4 2 2 8" xfId="2722"/>
    <cellStyle name="Currency0 4 2 2 8 2" xfId="4168"/>
    <cellStyle name="Currency0 4 2 2 8 3" xfId="4799"/>
    <cellStyle name="Currency0 4 2 2 8 4" xfId="5340"/>
    <cellStyle name="Currency0 4 2 2 8 5" xfId="5834"/>
    <cellStyle name="Currency0 4 2 2 8 6" xfId="6284"/>
    <cellStyle name="Currency0 4 2 2 8 7" xfId="6677"/>
    <cellStyle name="Currency0 4 2 2 8 8" xfId="7010"/>
    <cellStyle name="Currency0 4 2 2 8 9" xfId="7744"/>
    <cellStyle name="Currency0 4 2 2 9" xfId="2802"/>
    <cellStyle name="Currency0 4 2 2 9 2" xfId="4205"/>
    <cellStyle name="Currency0 4 2 2 9 3" xfId="4836"/>
    <cellStyle name="Currency0 4 2 2 9 4" xfId="5375"/>
    <cellStyle name="Currency0 4 2 2 9 5" xfId="5866"/>
    <cellStyle name="Currency0 4 2 2 9 6" xfId="6311"/>
    <cellStyle name="Currency0 4 2 2 9 7" xfId="6700"/>
    <cellStyle name="Currency0 4 2 2 9 8" xfId="7032"/>
    <cellStyle name="Currency0 4 2 2 9 9" xfId="7766"/>
    <cellStyle name="Currency0 4 2 20" xfId="1895"/>
    <cellStyle name="Currency0 4 2 21" xfId="2604"/>
    <cellStyle name="Currency0 4 2 22" xfId="1596"/>
    <cellStyle name="Currency0 4 2 23" xfId="4979"/>
    <cellStyle name="Currency0 4 2 24" xfId="5532"/>
    <cellStyle name="Currency0 4 2 25" xfId="6018"/>
    <cellStyle name="Currency0 4 2 26" xfId="6453"/>
    <cellStyle name="Currency0 4 2 27" xfId="6822"/>
    <cellStyle name="Currency0 4 2 28" xfId="7161"/>
    <cellStyle name="Currency0 4 2 3" xfId="1068"/>
    <cellStyle name="Currency0 4 2 4" xfId="993"/>
    <cellStyle name="Currency0 4 2 5" xfId="1082"/>
    <cellStyle name="Currency0 4 2 6" xfId="1087"/>
    <cellStyle name="Currency0 4 2 7" xfId="922"/>
    <cellStyle name="Currency0 4 2 8" xfId="1314"/>
    <cellStyle name="Currency0 4 2 9" xfId="1305"/>
    <cellStyle name="Currency0 4 20" xfId="1225"/>
    <cellStyle name="Currency0 4 20 2" xfId="3366"/>
    <cellStyle name="Currency0 4 20 3" xfId="3728"/>
    <cellStyle name="Currency0 4 20 4" xfId="4891"/>
    <cellStyle name="Currency0 4 20 5" xfId="5458"/>
    <cellStyle name="Currency0 4 20 6" xfId="5947"/>
    <cellStyle name="Currency0 4 20 7" xfId="6385"/>
    <cellStyle name="Currency0 4 20 8" xfId="6766"/>
    <cellStyle name="Currency0 4 20 9" xfId="7317"/>
    <cellStyle name="Currency0 4 21" xfId="2072"/>
    <cellStyle name="Currency0 4 21 2" xfId="3842"/>
    <cellStyle name="Currency0 4 21 3" xfId="4485"/>
    <cellStyle name="Currency0 4 21 4" xfId="5034"/>
    <cellStyle name="Currency0 4 21 5" xfId="5559"/>
    <cellStyle name="Currency0 4 21 6" xfId="6043"/>
    <cellStyle name="Currency0 4 21 7" xfId="6475"/>
    <cellStyle name="Currency0 4 21 8" xfId="6839"/>
    <cellStyle name="Currency0 4 21 9" xfId="7573"/>
    <cellStyle name="Currency0 4 22" xfId="2343"/>
    <cellStyle name="Currency0 4 22 2" xfId="3970"/>
    <cellStyle name="Currency0 4 22 3" xfId="4610"/>
    <cellStyle name="Currency0 4 22 4" xfId="5151"/>
    <cellStyle name="Currency0 4 22 5" xfId="5663"/>
    <cellStyle name="Currency0 4 22 6" xfId="6134"/>
    <cellStyle name="Currency0 4 22 7" xfId="6548"/>
    <cellStyle name="Currency0 4 22 8" xfId="6905"/>
    <cellStyle name="Currency0 4 22 9" xfId="7639"/>
    <cellStyle name="Currency0 4 23" xfId="2294"/>
    <cellStyle name="Currency0 4 23 2" xfId="7880"/>
    <cellStyle name="Currency0 4 24" xfId="4254"/>
    <cellStyle name="Currency0 4 25" xfId="4270"/>
    <cellStyle name="Currency0 4 26" xfId="4188"/>
    <cellStyle name="Currency0 4 27" xfId="4365"/>
    <cellStyle name="Currency0 4 28" xfId="4656"/>
    <cellStyle name="Currency0 4 29" xfId="5241"/>
    <cellStyle name="Currency0 4 3" xfId="1037"/>
    <cellStyle name="Currency0 4 30" xfId="7146"/>
    <cellStyle name="Currency0 4 4" xfId="1052"/>
    <cellStyle name="Currency0 4 5" xfId="946"/>
    <cellStyle name="Currency0 4 5 10" xfId="2757"/>
    <cellStyle name="Currency0 4 5 11" xfId="2837"/>
    <cellStyle name="Currency0 4 5 12" xfId="2915"/>
    <cellStyle name="Currency0 4 5 13" xfId="2993"/>
    <cellStyle name="Currency0 4 5 14" xfId="3071"/>
    <cellStyle name="Currency0 4 5 15" xfId="2290"/>
    <cellStyle name="Currency0 4 5 16" xfId="2912"/>
    <cellStyle name="Currency0 4 5 17" xfId="4717"/>
    <cellStyle name="Currency0 4 5 18" xfId="5008"/>
    <cellStyle name="Currency0 4 5 19" xfId="5111"/>
    <cellStyle name="Currency0 4 5 2" xfId="2105"/>
    <cellStyle name="Currency0 4 5 2 10" xfId="1466"/>
    <cellStyle name="Currency0 4 5 2 10 2" xfId="3496"/>
    <cellStyle name="Currency0 4 5 2 10 3" xfId="4381"/>
    <cellStyle name="Currency0 4 5 2 10 4" xfId="1506"/>
    <cellStyle name="Currency0 4 5 2 10 5" xfId="2867"/>
    <cellStyle name="Currency0 4 5 2 10 6" xfId="2455"/>
    <cellStyle name="Currency0 4 5 2 10 7" xfId="1533"/>
    <cellStyle name="Currency0 4 5 2 10 8" xfId="4567"/>
    <cellStyle name="Currency0 4 5 2 10 9" xfId="7383"/>
    <cellStyle name="Currency0 4 5 2 11" xfId="1278"/>
    <cellStyle name="Currency0 4 5 2 11 2" xfId="3396"/>
    <cellStyle name="Currency0 4 5 2 11 3" xfId="2854"/>
    <cellStyle name="Currency0 4 5 2 11 4" xfId="1276"/>
    <cellStyle name="Currency0 4 5 2 11 5" xfId="3274"/>
    <cellStyle name="Currency0 4 5 2 11 6" xfId="3301"/>
    <cellStyle name="Currency0 4 5 2 11 7" xfId="4148"/>
    <cellStyle name="Currency0 4 5 2 11 8" xfId="3586"/>
    <cellStyle name="Currency0 4 5 2 11 9" xfId="7329"/>
    <cellStyle name="Currency0 4 5 2 12" xfId="1385"/>
    <cellStyle name="Currency0 4 5 2 12 2" xfId="3461"/>
    <cellStyle name="Currency0 4 5 2 12 3" xfId="4042"/>
    <cellStyle name="Currency0 4 5 2 12 4" xfId="2999"/>
    <cellStyle name="Currency0 4 5 2 12 5" xfId="2927"/>
    <cellStyle name="Currency0 4 5 2 12 6" xfId="3801"/>
    <cellStyle name="Currency0 4 5 2 12 7" xfId="4645"/>
    <cellStyle name="Currency0 4 5 2 12 8" xfId="5230"/>
    <cellStyle name="Currency0 4 5 2 12 9" xfId="7366"/>
    <cellStyle name="Currency0 4 5 2 13" xfId="1325"/>
    <cellStyle name="Currency0 4 5 2 13 2" xfId="3424"/>
    <cellStyle name="Currency0 4 5 2 13 3" xfId="2511"/>
    <cellStyle name="Currency0 4 5 2 13 4" xfId="1583"/>
    <cellStyle name="Currency0 4 5 2 13 5" xfId="3692"/>
    <cellStyle name="Currency0 4 5 2 13 6" xfId="3736"/>
    <cellStyle name="Currency0 4 5 2 13 7" xfId="2025"/>
    <cellStyle name="Currency0 4 5 2 13 8" xfId="4105"/>
    <cellStyle name="Currency0 4 5 2 13 9" xfId="7348"/>
    <cellStyle name="Currency0 4 5 2 14" xfId="1996"/>
    <cellStyle name="Currency0 4 5 2 14 2" xfId="3805"/>
    <cellStyle name="Currency0 4 5 2 14 3" xfId="4445"/>
    <cellStyle name="Currency0 4 5 2 14 4" xfId="4326"/>
    <cellStyle name="Currency0 4 5 2 14 5" xfId="3898"/>
    <cellStyle name="Currency0 4 5 2 14 6" xfId="4236"/>
    <cellStyle name="Currency0 4 5 2 14 7" xfId="4417"/>
    <cellStyle name="Currency0 4 5 2 14 8" xfId="5210"/>
    <cellStyle name="Currency0 4 5 2 14 9" xfId="7550"/>
    <cellStyle name="Currency0 4 5 2 15" xfId="3261"/>
    <cellStyle name="Currency0 4 5 2 16" xfId="2289"/>
    <cellStyle name="Currency0 4 5 2 17" xfId="4470"/>
    <cellStyle name="Currency0 4 5 2 18" xfId="3187"/>
    <cellStyle name="Currency0 4 5 2 19" xfId="5028"/>
    <cellStyle name="Currency0 4 5 2 2" xfId="2174"/>
    <cellStyle name="Currency0 4 5 2 2 2" xfId="3857"/>
    <cellStyle name="Currency0 4 5 2 2 3" xfId="4501"/>
    <cellStyle name="Currency0 4 5 2 2 4" xfId="5049"/>
    <cellStyle name="Currency0 4 5 2 2 5" xfId="5571"/>
    <cellStyle name="Currency0 4 5 2 2 6" xfId="6055"/>
    <cellStyle name="Currency0 4 5 2 2 7" xfId="6484"/>
    <cellStyle name="Currency0 4 5 2 2 8" xfId="6848"/>
    <cellStyle name="Currency0 4 5 2 2 9" xfId="7582"/>
    <cellStyle name="Currency0 4 5 2 20" xfId="5554"/>
    <cellStyle name="Currency0 4 5 2 21" xfId="6038"/>
    <cellStyle name="Currency0 4 5 2 22" xfId="7250"/>
    <cellStyle name="Currency0 4 5 2 3" xfId="1426"/>
    <cellStyle name="Currency0 4 5 2 3 2" xfId="3479"/>
    <cellStyle name="Currency0 4 5 2 3 3" xfId="1192"/>
    <cellStyle name="Currency0 4 5 2 3 4" xfId="1683"/>
    <cellStyle name="Currency0 4 5 2 3 5" xfId="4597"/>
    <cellStyle name="Currency0 4 5 2 3 6" xfId="5190"/>
    <cellStyle name="Currency0 4 5 2 3 7" xfId="5700"/>
    <cellStyle name="Currency0 4 5 2 3 8" xfId="6169"/>
    <cellStyle name="Currency0 4 5 2 3 9" xfId="7375"/>
    <cellStyle name="Currency0 4 5 2 4" xfId="2156"/>
    <cellStyle name="Currency0 4 5 2 4 2" xfId="3885"/>
    <cellStyle name="Currency0 4 5 2 4 3" xfId="4528"/>
    <cellStyle name="Currency0 4 5 2 4 4" xfId="5076"/>
    <cellStyle name="Currency0 4 5 2 4 5" xfId="5598"/>
    <cellStyle name="Currency0 4 5 2 4 6" xfId="6082"/>
    <cellStyle name="Currency0 4 5 2 4 7" xfId="6509"/>
    <cellStyle name="Currency0 4 5 2 4 8" xfId="6872"/>
    <cellStyle name="Currency0 4 5 2 4 9" xfId="7606"/>
    <cellStyle name="Currency0 4 5 2 5" xfId="1595"/>
    <cellStyle name="Currency0 4 5 2 5 2" xfId="3564"/>
    <cellStyle name="Currency0 4 5 2 5 3" xfId="2453"/>
    <cellStyle name="Currency0 4 5 2 5 4" xfId="4976"/>
    <cellStyle name="Currency0 4 5 2 5 5" xfId="5530"/>
    <cellStyle name="Currency0 4 5 2 5 6" xfId="6016"/>
    <cellStyle name="Currency0 4 5 2 5 7" xfId="6451"/>
    <cellStyle name="Currency0 4 5 2 5 8" xfId="6821"/>
    <cellStyle name="Currency0 4 5 2 5 9" xfId="7420"/>
    <cellStyle name="Currency0 4 5 2 6" xfId="1968"/>
    <cellStyle name="Currency0 4 5 2 6 2" xfId="3795"/>
    <cellStyle name="Currency0 4 5 2 6 3" xfId="4433"/>
    <cellStyle name="Currency0 4 5 2 6 4" xfId="3525"/>
    <cellStyle name="Currency0 4 5 2 6 5" xfId="4570"/>
    <cellStyle name="Currency0 4 5 2 6 6" xfId="5146"/>
    <cellStyle name="Currency0 4 5 2 6 7" xfId="5658"/>
    <cellStyle name="Currency0 4 5 2 6 8" xfId="6129"/>
    <cellStyle name="Currency0 4 5 2 6 9" xfId="7547"/>
    <cellStyle name="Currency0 4 5 2 7" xfId="1667"/>
    <cellStyle name="Currency0 4 5 2 7 2" xfId="3598"/>
    <cellStyle name="Currency0 4 5 2 7 3" xfId="1627"/>
    <cellStyle name="Currency0 4 5 2 7 4" xfId="3965"/>
    <cellStyle name="Currency0 4 5 2 7 5" xfId="3750"/>
    <cellStyle name="Currency0 4 5 2 7 6" xfId="4785"/>
    <cellStyle name="Currency0 4 5 2 7 7" xfId="5362"/>
    <cellStyle name="Currency0 4 5 2 7 8" xfId="5854"/>
    <cellStyle name="Currency0 4 5 2 7 9" xfId="7439"/>
    <cellStyle name="Currency0 4 5 2 8" xfId="2550"/>
    <cellStyle name="Currency0 4 5 2 8 2" xfId="4088"/>
    <cellStyle name="Currency0 4 5 2 8 3" xfId="4719"/>
    <cellStyle name="Currency0 4 5 2 8 4" xfId="5264"/>
    <cellStyle name="Currency0 4 5 2 8 5" xfId="5764"/>
    <cellStyle name="Currency0 4 5 2 8 6" xfId="6222"/>
    <cellStyle name="Currency0 4 5 2 8 7" xfId="6629"/>
    <cellStyle name="Currency0 4 5 2 8 8" xfId="6967"/>
    <cellStyle name="Currency0 4 5 2 8 9" xfId="7701"/>
    <cellStyle name="Currency0 4 5 2 9" xfId="1409"/>
    <cellStyle name="Currency0 4 5 2 9 2" xfId="3474"/>
    <cellStyle name="Currency0 4 5 2 9 3" xfId="3837"/>
    <cellStyle name="Currency0 4 5 2 9 4" xfId="4258"/>
    <cellStyle name="Currency0 4 5 2 9 5" xfId="4058"/>
    <cellStyle name="Currency0 4 5 2 9 6" xfId="3889"/>
    <cellStyle name="Currency0 4 5 2 9 7" xfId="3548"/>
    <cellStyle name="Currency0 4 5 2 9 8" xfId="2267"/>
    <cellStyle name="Currency0 4 5 2 9 9" xfId="7373"/>
    <cellStyle name="Currency0 4 5 20" xfId="5627"/>
    <cellStyle name="Currency0 4 5 21" xfId="6106"/>
    <cellStyle name="Currency0 4 5 22" xfId="7197"/>
    <cellStyle name="Currency0 4 5 23" xfId="1556"/>
    <cellStyle name="Currency0 4 5 24" xfId="1156"/>
    <cellStyle name="Currency0 4 5 3" xfId="1702"/>
    <cellStyle name="Currency0 4 5 4" xfId="2260"/>
    <cellStyle name="Currency0 4 5 5" xfId="2342"/>
    <cellStyle name="Currency0 4 5 6" xfId="2426"/>
    <cellStyle name="Currency0 4 5 7" xfId="1953"/>
    <cellStyle name="Currency0 4 5 8" xfId="2450"/>
    <cellStyle name="Currency0 4 5 9" xfId="2676"/>
    <cellStyle name="Currency0 4 6" xfId="900"/>
    <cellStyle name="Currency0 4 6 2" xfId="3411"/>
    <cellStyle name="Currency0 4 6 3" xfId="7221"/>
    <cellStyle name="Currency0 4 6 4" xfId="1301"/>
    <cellStyle name="Currency0 4 6 5" xfId="1127"/>
    <cellStyle name="Currency0 4 7" xfId="932"/>
    <cellStyle name="Currency0 4 7 2" xfId="3504"/>
    <cellStyle name="Currency0 4 7 3" xfId="7240"/>
    <cellStyle name="Currency0 4 7 4" xfId="1484"/>
    <cellStyle name="Currency0 4 7 5" xfId="1146"/>
    <cellStyle name="Currency0 4 8" xfId="928"/>
    <cellStyle name="Currency0 4 8 2" xfId="3500"/>
    <cellStyle name="Currency0 4 8 3" xfId="7236"/>
    <cellStyle name="Currency0 4 8 4" xfId="1471"/>
    <cellStyle name="Currency0 4 8 5" xfId="1142"/>
    <cellStyle name="Currency0 4 9" xfId="968"/>
    <cellStyle name="Currency0 4 9 2" xfId="3608"/>
    <cellStyle name="Currency0 4 9 3" xfId="7263"/>
    <cellStyle name="Currency0 4 9 4" xfId="1680"/>
    <cellStyle name="Currency0 4 9 5" xfId="1169"/>
    <cellStyle name="Currency0 5" xfId="880"/>
    <cellStyle name="Currency0 5 10" xfId="1419"/>
    <cellStyle name="Currency0 5 10 2" xfId="2466"/>
    <cellStyle name="Currency0 5 10 3" xfId="4151"/>
    <cellStyle name="Currency0 5 10 4" xfId="3374"/>
    <cellStyle name="Currency0 5 10 5" xfId="1415"/>
    <cellStyle name="Currency0 5 10 6" xfId="4707"/>
    <cellStyle name="Currency0 5 10 7" xfId="5001"/>
    <cellStyle name="Currency0 5 10 8" xfId="5105"/>
    <cellStyle name="Currency0 5 10 9" xfId="7188"/>
    <cellStyle name="Currency0 5 11" xfId="1298"/>
    <cellStyle name="Currency0 5 11 2" xfId="3408"/>
    <cellStyle name="Currency0 5 11 3" xfId="2017"/>
    <cellStyle name="Currency0 5 11 4" xfId="4691"/>
    <cellStyle name="Currency0 5 11 5" xfId="5281"/>
    <cellStyle name="Currency0 5 11 6" xfId="5781"/>
    <cellStyle name="Currency0 5 11 7" xfId="6238"/>
    <cellStyle name="Currency0 5 11 8" xfId="6645"/>
    <cellStyle name="Currency0 5 11 9" xfId="7338"/>
    <cellStyle name="Currency0 5 12" xfId="1508"/>
    <cellStyle name="Currency0 5 12 2" xfId="3520"/>
    <cellStyle name="Currency0 5 12 3" xfId="2206"/>
    <cellStyle name="Currency0 5 12 4" xfId="3176"/>
    <cellStyle name="Currency0 5 12 5" xfId="5163"/>
    <cellStyle name="Currency0 5 12 6" xfId="5674"/>
    <cellStyle name="Currency0 5 12 7" xfId="6144"/>
    <cellStyle name="Currency0 5 12 8" xfId="6557"/>
    <cellStyle name="Currency0 5 12 9" xfId="7398"/>
    <cellStyle name="Currency0 5 13" xfId="2027"/>
    <cellStyle name="Currency0 5 13 2" xfId="3817"/>
    <cellStyle name="Currency0 5 13 3" xfId="4459"/>
    <cellStyle name="Currency0 5 13 4" xfId="5012"/>
    <cellStyle name="Currency0 5 13 5" xfId="3514"/>
    <cellStyle name="Currency0 5 13 6" xfId="1766"/>
    <cellStyle name="Currency0 5 13 7" xfId="4220"/>
    <cellStyle name="Currency0 5 13 8" xfId="2607"/>
    <cellStyle name="Currency0 5 13 9" xfId="7558"/>
    <cellStyle name="Currency0 5 14" xfId="1379"/>
    <cellStyle name="Currency0 5 14 2" xfId="3455"/>
    <cellStyle name="Currency0 5 14 3" xfId="3984"/>
    <cellStyle name="Currency0 5 14 4" xfId="4064"/>
    <cellStyle name="Currency0 5 14 5" xfId="4981"/>
    <cellStyle name="Currency0 5 14 6" xfId="5534"/>
    <cellStyle name="Currency0 5 14 7" xfId="6020"/>
    <cellStyle name="Currency0 5 14 8" xfId="6455"/>
    <cellStyle name="Currency0 5 14 9" xfId="7364"/>
    <cellStyle name="Currency0 5 15" xfId="1468"/>
    <cellStyle name="Currency0 5 15 2" xfId="3498"/>
    <cellStyle name="Currency0 5 15 3" xfId="4322"/>
    <cellStyle name="Currency0 5 15 4" xfId="4476"/>
    <cellStyle name="Currency0 5 15 5" xfId="2133"/>
    <cellStyle name="Currency0 5 15 6" xfId="4145"/>
    <cellStyle name="Currency0 5 15 7" xfId="4778"/>
    <cellStyle name="Currency0 5 15 8" xfId="5356"/>
    <cellStyle name="Currency0 5 15 9" xfId="7384"/>
    <cellStyle name="Currency0 5 16" xfId="1974"/>
    <cellStyle name="Currency0 5 16 2" xfId="3798"/>
    <cellStyle name="Currency0 5 16 3" xfId="4436"/>
    <cellStyle name="Currency0 5 16 4" xfId="1477"/>
    <cellStyle name="Currency0 5 16 5" xfId="5005"/>
    <cellStyle name="Currency0 5 16 6" xfId="5109"/>
    <cellStyle name="Currency0 5 16 7" xfId="5625"/>
    <cellStyle name="Currency0 5 16 8" xfId="6105"/>
    <cellStyle name="Currency0 5 16 9" xfId="7549"/>
    <cellStyle name="Currency0 5 17" xfId="2123"/>
    <cellStyle name="Currency0 5 17 2" xfId="3872"/>
    <cellStyle name="Currency0 5 17 3" xfId="4516"/>
    <cellStyle name="Currency0 5 17 4" xfId="5064"/>
    <cellStyle name="Currency0 5 17 5" xfId="5586"/>
    <cellStyle name="Currency0 5 17 6" xfId="6070"/>
    <cellStyle name="Currency0 5 17 7" xfId="6499"/>
    <cellStyle name="Currency0 5 17 8" xfId="6863"/>
    <cellStyle name="Currency0 5 17 9" xfId="7597"/>
    <cellStyle name="Currency0 5 18" xfId="2004"/>
    <cellStyle name="Currency0 5 18 2" xfId="3807"/>
    <cellStyle name="Currency0 5 18 3" xfId="4447"/>
    <cellStyle name="Currency0 5 18 4" xfId="3292"/>
    <cellStyle name="Currency0 5 18 5" xfId="4893"/>
    <cellStyle name="Currency0 5 18 6" xfId="5460"/>
    <cellStyle name="Currency0 5 18 7" xfId="5949"/>
    <cellStyle name="Currency0 5 18 8" xfId="6387"/>
    <cellStyle name="Currency0 5 18 9" xfId="7552"/>
    <cellStyle name="Currency0 5 19" xfId="1584"/>
    <cellStyle name="Currency0 5 19 2" xfId="3557"/>
    <cellStyle name="Currency0 5 19 3" xfId="1478"/>
    <cellStyle name="Currency0 5 19 4" xfId="4815"/>
    <cellStyle name="Currency0 5 19 5" xfId="5390"/>
    <cellStyle name="Currency0 5 19 6" xfId="5881"/>
    <cellStyle name="Currency0 5 19 7" xfId="6326"/>
    <cellStyle name="Currency0 5 19 8" xfId="6715"/>
    <cellStyle name="Currency0 5 19 9" xfId="7418"/>
    <cellStyle name="Currency0 5 2" xfId="1013"/>
    <cellStyle name="Currency0 5 2 10" xfId="2199"/>
    <cellStyle name="Currency0 5 2 11" xfId="2281"/>
    <cellStyle name="Currency0 5 2 12" xfId="2364"/>
    <cellStyle name="Currency0 5 2 13" xfId="1923"/>
    <cellStyle name="Currency0 5 2 14" xfId="1861"/>
    <cellStyle name="Currency0 5 2 15" xfId="2616"/>
    <cellStyle name="Currency0 5 2 16" xfId="2700"/>
    <cellStyle name="Currency0 5 2 17" xfId="2780"/>
    <cellStyle name="Currency0 5 2 18" xfId="2859"/>
    <cellStyle name="Currency0 5 2 19" xfId="2935"/>
    <cellStyle name="Currency0 5 2 2" xfId="1030"/>
    <cellStyle name="Currency0 5 2 2 10" xfId="2888"/>
    <cellStyle name="Currency0 5 2 2 10 2" xfId="4247"/>
    <cellStyle name="Currency0 5 2 2 10 3" xfId="4880"/>
    <cellStyle name="Currency0 5 2 2 10 4" xfId="5416"/>
    <cellStyle name="Currency0 5 2 2 10 5" xfId="5906"/>
    <cellStyle name="Currency0 5 2 2 10 6" xfId="6347"/>
    <cellStyle name="Currency0 5 2 2 10 7" xfId="6732"/>
    <cellStyle name="Currency0 5 2 2 10 8" xfId="7061"/>
    <cellStyle name="Currency0 5 2 2 10 9" xfId="7795"/>
    <cellStyle name="Currency0 5 2 2 11" xfId="2968"/>
    <cellStyle name="Currency0 5 2 2 11 2" xfId="4283"/>
    <cellStyle name="Currency0 5 2 2 11 3" xfId="4912"/>
    <cellStyle name="Currency0 5 2 2 11 4" xfId="5447"/>
    <cellStyle name="Currency0 5 2 2 11 5" xfId="5936"/>
    <cellStyle name="Currency0 5 2 2 11 6" xfId="6374"/>
    <cellStyle name="Currency0 5 2 2 11 7" xfId="6756"/>
    <cellStyle name="Currency0 5 2 2 11 8" xfId="7079"/>
    <cellStyle name="Currency0 5 2 2 11 9" xfId="7813"/>
    <cellStyle name="Currency0 5 2 2 12" xfId="3044"/>
    <cellStyle name="Currency0 5 2 2 12 2" xfId="4316"/>
    <cellStyle name="Currency0 5 2 2 12 3" xfId="4944"/>
    <cellStyle name="Currency0 5 2 2 12 4" xfId="5475"/>
    <cellStyle name="Currency0 5 2 2 12 5" xfId="5964"/>
    <cellStyle name="Currency0 5 2 2 12 6" xfId="6401"/>
    <cellStyle name="Currency0 5 2 2 12 7" xfId="6778"/>
    <cellStyle name="Currency0 5 2 2 12 8" xfId="7095"/>
    <cellStyle name="Currency0 5 2 2 12 9" xfId="7829"/>
    <cellStyle name="Currency0 5 2 2 13" xfId="3122"/>
    <cellStyle name="Currency0 5 2 2 13 2" xfId="4346"/>
    <cellStyle name="Currency0 5 2 2 13 3" xfId="4970"/>
    <cellStyle name="Currency0 5 2 2 13 4" xfId="5499"/>
    <cellStyle name="Currency0 5 2 2 13 5" xfId="5986"/>
    <cellStyle name="Currency0 5 2 2 13 6" xfId="6423"/>
    <cellStyle name="Currency0 5 2 2 13 7" xfId="6798"/>
    <cellStyle name="Currency0 5 2 2 13 8" xfId="7110"/>
    <cellStyle name="Currency0 5 2 2 13 9" xfId="7844"/>
    <cellStyle name="Currency0 5 2 2 14" xfId="3202"/>
    <cellStyle name="Currency0 5 2 2 14 2" xfId="4375"/>
    <cellStyle name="Currency0 5 2 2 14 3" xfId="4995"/>
    <cellStyle name="Currency0 5 2 2 14 4" xfId="5524"/>
    <cellStyle name="Currency0 5 2 2 14 5" xfId="6010"/>
    <cellStyle name="Currency0 5 2 2 14 6" xfId="6445"/>
    <cellStyle name="Currency0 5 2 2 14 7" xfId="6815"/>
    <cellStyle name="Currency0 5 2 2 14 8" xfId="7125"/>
    <cellStyle name="Currency0 5 2 2 14 9" xfId="7859"/>
    <cellStyle name="Currency0 5 2 2 15" xfId="3312"/>
    <cellStyle name="Currency0 5 2 2 16" xfId="4297"/>
    <cellStyle name="Currency0 5 2 2 17" xfId="3083"/>
    <cellStyle name="Currency0 5 2 2 18" xfId="4889"/>
    <cellStyle name="Currency0 5 2 2 19" xfId="5456"/>
    <cellStyle name="Currency0 5 2 2 2" xfId="2233"/>
    <cellStyle name="Currency0 5 2 2 2 10" xfId="2905"/>
    <cellStyle name="Currency0 5 2 2 2 11" xfId="2984"/>
    <cellStyle name="Currency0 5 2 2 2 12" xfId="3061"/>
    <cellStyle name="Currency0 5 2 2 2 13" xfId="3138"/>
    <cellStyle name="Currency0 5 2 2 2 14" xfId="3219"/>
    <cellStyle name="Currency0 5 2 2 2 15" xfId="3329"/>
    <cellStyle name="Currency0 5 2 2 2 16" xfId="4033"/>
    <cellStyle name="Currency0 5 2 2 2 17" xfId="3835"/>
    <cellStyle name="Currency0 5 2 2 2 18" xfId="3588"/>
    <cellStyle name="Currency0 5 2 2 2 19" xfId="4563"/>
    <cellStyle name="Currency0 5 2 2 2 2" xfId="2250"/>
    <cellStyle name="Currency0 5 2 2 2 20" xfId="5140"/>
    <cellStyle name="Currency0 5 2 2 2 21" xfId="5654"/>
    <cellStyle name="Currency0 5 2 2 2 22" xfId="7307"/>
    <cellStyle name="Currency0 5 2 2 2 3" xfId="2332"/>
    <cellStyle name="Currency0 5 2 2 2 4" xfId="2417"/>
    <cellStyle name="Currency0 5 2 2 2 5" xfId="2495"/>
    <cellStyle name="Currency0 5 2 2 2 6" xfId="2580"/>
    <cellStyle name="Currency0 5 2 2 2 7" xfId="2667"/>
    <cellStyle name="Currency0 5 2 2 2 8" xfId="2747"/>
    <cellStyle name="Currency0 5 2 2 2 9" xfId="2827"/>
    <cellStyle name="Currency0 5 2 2 20" xfId="5945"/>
    <cellStyle name="Currency0 5 2 2 21" xfId="6383"/>
    <cellStyle name="Currency0 5 2 2 22" xfId="7290"/>
    <cellStyle name="Currency0 5 2 2 3" xfId="2316"/>
    <cellStyle name="Currency0 5 2 2 3 2" xfId="3769"/>
    <cellStyle name="Currency0 5 2 2 3 3" xfId="4409"/>
    <cellStyle name="Currency0 5 2 2 3 4" xfId="1436"/>
    <cellStyle name="Currency0 5 2 2 3 5" xfId="4740"/>
    <cellStyle name="Currency0 5 2 2 3 6" xfId="5321"/>
    <cellStyle name="Currency0 5 2 2 3 7" xfId="5819"/>
    <cellStyle name="Currency0 5 2 2 3 8" xfId="6272"/>
    <cellStyle name="Currency0 5 2 2 3 9" xfId="7531"/>
    <cellStyle name="Currency0 5 2 2 4" xfId="2400"/>
    <cellStyle name="Currency0 5 2 2 4 2" xfId="4004"/>
    <cellStyle name="Currency0 5 2 2 4 3" xfId="4639"/>
    <cellStyle name="Currency0 5 2 2 4 4" xfId="5182"/>
    <cellStyle name="Currency0 5 2 2 4 5" xfId="5693"/>
    <cellStyle name="Currency0 5 2 2 4 6" xfId="6162"/>
    <cellStyle name="Currency0 5 2 2 4 7" xfId="6574"/>
    <cellStyle name="Currency0 5 2 2 4 8" xfId="6926"/>
    <cellStyle name="Currency0 5 2 2 4 9" xfId="7660"/>
    <cellStyle name="Currency0 5 2 2 5" xfId="2478"/>
    <cellStyle name="Currency0 5 2 2 5 2" xfId="4052"/>
    <cellStyle name="Currency0 5 2 2 5 3" xfId="4684"/>
    <cellStyle name="Currency0 5 2 2 5 4" xfId="5224"/>
    <cellStyle name="Currency0 5 2 2 5 5" xfId="5733"/>
    <cellStyle name="Currency0 5 2 2 5 6" xfId="6195"/>
    <cellStyle name="Currency0 5 2 2 5 7" xfId="6605"/>
    <cellStyle name="Currency0 5 2 2 5 8" xfId="6949"/>
    <cellStyle name="Currency0 5 2 2 5 9" xfId="7683"/>
    <cellStyle name="Currency0 5 2 2 6" xfId="2563"/>
    <cellStyle name="Currency0 5 2 2 6 2" xfId="4098"/>
    <cellStyle name="Currency0 5 2 2 6 3" xfId="4729"/>
    <cellStyle name="Currency0 5 2 2 6 4" xfId="5274"/>
    <cellStyle name="Currency0 5 2 2 6 5" xfId="5774"/>
    <cellStyle name="Currency0 5 2 2 6 6" xfId="6232"/>
    <cellStyle name="Currency0 5 2 2 6 7" xfId="6639"/>
    <cellStyle name="Currency0 5 2 2 6 8" xfId="6977"/>
    <cellStyle name="Currency0 5 2 2 6 9" xfId="7711"/>
    <cellStyle name="Currency0 5 2 2 7" xfId="2650"/>
    <cellStyle name="Currency0 5 2 2 7 2" xfId="4135"/>
    <cellStyle name="Currency0 5 2 2 7 3" xfId="4770"/>
    <cellStyle name="Currency0 5 2 2 7 4" xfId="5309"/>
    <cellStyle name="Currency0 5 2 2 7 5" xfId="5807"/>
    <cellStyle name="Currency0 5 2 2 7 6" xfId="6260"/>
    <cellStyle name="Currency0 5 2 2 7 7" xfId="6660"/>
    <cellStyle name="Currency0 5 2 2 7 8" xfId="6995"/>
    <cellStyle name="Currency0 5 2 2 7 9" xfId="7729"/>
    <cellStyle name="Currency0 5 2 2 8" xfId="2730"/>
    <cellStyle name="Currency0 5 2 2 8 2" xfId="4176"/>
    <cellStyle name="Currency0 5 2 2 8 3" xfId="4807"/>
    <cellStyle name="Currency0 5 2 2 8 4" xfId="5348"/>
    <cellStyle name="Currency0 5 2 2 8 5" xfId="5842"/>
    <cellStyle name="Currency0 5 2 2 8 6" xfId="6292"/>
    <cellStyle name="Currency0 5 2 2 8 7" xfId="6685"/>
    <cellStyle name="Currency0 5 2 2 8 8" xfId="7018"/>
    <cellStyle name="Currency0 5 2 2 8 9" xfId="7752"/>
    <cellStyle name="Currency0 5 2 2 9" xfId="2810"/>
    <cellStyle name="Currency0 5 2 2 9 2" xfId="4213"/>
    <cellStyle name="Currency0 5 2 2 9 3" xfId="4844"/>
    <cellStyle name="Currency0 5 2 2 9 4" xfId="5383"/>
    <cellStyle name="Currency0 5 2 2 9 5" xfId="5874"/>
    <cellStyle name="Currency0 5 2 2 9 6" xfId="6319"/>
    <cellStyle name="Currency0 5 2 2 9 7" xfId="6708"/>
    <cellStyle name="Currency0 5 2 2 9 8" xfId="7040"/>
    <cellStyle name="Currency0 5 2 2 9 9" xfId="7774"/>
    <cellStyle name="Currency0 5 2 20" xfId="3014"/>
    <cellStyle name="Currency0 5 2 21" xfId="3090"/>
    <cellStyle name="Currency0 5 2 22" xfId="1589"/>
    <cellStyle name="Currency0 5 2 23" xfId="4616"/>
    <cellStyle name="Currency0 5 2 24" xfId="1242"/>
    <cellStyle name="Currency0 5 2 25" xfId="2277"/>
    <cellStyle name="Currency0 5 2 26" xfId="4654"/>
    <cellStyle name="Currency0 5 2 27" xfId="5239"/>
    <cellStyle name="Currency0 5 2 28" xfId="7169"/>
    <cellStyle name="Currency0 5 2 3" xfId="1076"/>
    <cellStyle name="Currency0 5 2 4" xfId="971"/>
    <cellStyle name="Currency0 5 2 5" xfId="1088"/>
    <cellStyle name="Currency0 5 2 6" xfId="956"/>
    <cellStyle name="Currency0 5 2 7" xfId="1095"/>
    <cellStyle name="Currency0 5 2 8" xfId="1777"/>
    <cellStyle name="Currency0 5 2 9" xfId="1940"/>
    <cellStyle name="Currency0 5 20" xfId="2677"/>
    <cellStyle name="Currency0 5 20 2" xfId="4155"/>
    <cellStyle name="Currency0 5 20 3" xfId="4788"/>
    <cellStyle name="Currency0 5 20 4" xfId="5330"/>
    <cellStyle name="Currency0 5 20 5" xfId="5825"/>
    <cellStyle name="Currency0 5 20 6" xfId="6276"/>
    <cellStyle name="Currency0 5 20 7" xfId="6670"/>
    <cellStyle name="Currency0 5 20 8" xfId="7003"/>
    <cellStyle name="Currency0 5 20 9" xfId="7737"/>
    <cellStyle name="Currency0 5 21" xfId="2758"/>
    <cellStyle name="Currency0 5 21 2" xfId="4195"/>
    <cellStyle name="Currency0 5 21 3" xfId="4826"/>
    <cellStyle name="Currency0 5 21 4" xfId="5365"/>
    <cellStyle name="Currency0 5 21 5" xfId="5857"/>
    <cellStyle name="Currency0 5 21 6" xfId="6304"/>
    <cellStyle name="Currency0 5 21 7" xfId="6694"/>
    <cellStyle name="Currency0 5 21 8" xfId="7026"/>
    <cellStyle name="Currency0 5 21 9" xfId="7760"/>
    <cellStyle name="Currency0 5 22" xfId="2838"/>
    <cellStyle name="Currency0 5 22 2" xfId="4229"/>
    <cellStyle name="Currency0 5 22 3" xfId="4862"/>
    <cellStyle name="Currency0 5 22 4" xfId="5399"/>
    <cellStyle name="Currency0 5 22 5" xfId="5889"/>
    <cellStyle name="Currency0 5 22 6" xfId="6332"/>
    <cellStyle name="Currency0 5 22 7" xfId="6718"/>
    <cellStyle name="Currency0 5 22 8" xfId="7047"/>
    <cellStyle name="Currency0 5 22 9" xfId="7781"/>
    <cellStyle name="Currency0 5 23" xfId="2916"/>
    <cellStyle name="Currency0 5 23 2" xfId="7888"/>
    <cellStyle name="Currency0 5 24" xfId="3562"/>
    <cellStyle name="Currency0 5 25" xfId="3008"/>
    <cellStyle name="Currency0 5 26" xfId="3177"/>
    <cellStyle name="Currency0 5 27" xfId="2788"/>
    <cellStyle name="Currency0 5 28" xfId="4027"/>
    <cellStyle name="Currency0 5 29" xfId="5122"/>
    <cellStyle name="Currency0 5 3" xfId="1045"/>
    <cellStyle name="Currency0 5 30" xfId="7154"/>
    <cellStyle name="Currency0 5 4" xfId="1060"/>
    <cellStyle name="Currency0 5 5" xfId="947"/>
    <cellStyle name="Currency0 5 5 10" xfId="2702"/>
    <cellStyle name="Currency0 5 5 11" xfId="2782"/>
    <cellStyle name="Currency0 5 5 12" xfId="2861"/>
    <cellStyle name="Currency0 5 5 13" xfId="2937"/>
    <cellStyle name="Currency0 5 5 14" xfId="3016"/>
    <cellStyle name="Currency0 5 5 15" xfId="2619"/>
    <cellStyle name="Currency0 5 5 16" xfId="3646"/>
    <cellStyle name="Currency0 5 5 17" xfId="4749"/>
    <cellStyle name="Currency0 5 5 18" xfId="5208"/>
    <cellStyle name="Currency0 5 5 19" xfId="5718"/>
    <cellStyle name="Currency0 5 5 2" xfId="2113"/>
    <cellStyle name="Currency0 5 5 2 10" xfId="1528"/>
    <cellStyle name="Currency0 5 5 2 10 2" xfId="3530"/>
    <cellStyle name="Currency0 5 5 2 10 3" xfId="2847"/>
    <cellStyle name="Currency0 5 5 2 10 4" xfId="3739"/>
    <cellStyle name="Currency0 5 5 2 10 5" xfId="3281"/>
    <cellStyle name="Currency0 5 5 2 10 6" xfId="4856"/>
    <cellStyle name="Currency0 5 5 2 10 7" xfId="5462"/>
    <cellStyle name="Currency0 5 5 2 10 8" xfId="5951"/>
    <cellStyle name="Currency0 5 5 2 10 9" xfId="7403"/>
    <cellStyle name="Currency0 5 5 2 11" xfId="2204"/>
    <cellStyle name="Currency0 5 5 2 11 2" xfId="3906"/>
    <cellStyle name="Currency0 5 5 2 11 3" xfId="4549"/>
    <cellStyle name="Currency0 5 5 2 11 4" xfId="5096"/>
    <cellStyle name="Currency0 5 5 2 11 5" xfId="5615"/>
    <cellStyle name="Currency0 5 5 2 11 6" xfId="6096"/>
    <cellStyle name="Currency0 5 5 2 11 7" xfId="6521"/>
    <cellStyle name="Currency0 5 5 2 11 8" xfId="6882"/>
    <cellStyle name="Currency0 5 5 2 11 9" xfId="7616"/>
    <cellStyle name="Currency0 5 5 2 12" xfId="1266"/>
    <cellStyle name="Currency0 5 5 2 12 2" xfId="3389"/>
    <cellStyle name="Currency0 5 5 2 12 3" xfId="3147"/>
    <cellStyle name="Currency0 5 5 2 12 4" xfId="4960"/>
    <cellStyle name="Currency0 5 5 2 12 5" xfId="3241"/>
    <cellStyle name="Currency0 5 5 2 12 6" xfId="3977"/>
    <cellStyle name="Currency0 5 5 2 12 7" xfId="4356"/>
    <cellStyle name="Currency0 5 5 2 12 8" xfId="4458"/>
    <cellStyle name="Currency0 5 5 2 12 9" xfId="7325"/>
    <cellStyle name="Currency0 5 5 2 13" xfId="1437"/>
    <cellStyle name="Currency0 5 5 2 13 2" xfId="3483"/>
    <cellStyle name="Currency0 5 5 2 13 3" xfId="2873"/>
    <cellStyle name="Currency0 5 5 2 13 4" xfId="1450"/>
    <cellStyle name="Currency0 5 5 2 13 5" xfId="1281"/>
    <cellStyle name="Currency0 5 5 2 13 6" xfId="4262"/>
    <cellStyle name="Currency0 5 5 2 13 7" xfId="4792"/>
    <cellStyle name="Currency0 5 5 2 13 8" xfId="5368"/>
    <cellStyle name="Currency0 5 5 2 13 9" xfId="7378"/>
    <cellStyle name="Currency0 5 5 2 14" xfId="1835"/>
    <cellStyle name="Currency0 5 5 2 14 2" xfId="3698"/>
    <cellStyle name="Currency0 5 5 2 14 3" xfId="2457"/>
    <cellStyle name="Currency0 5 5 2 14 4" xfId="2463"/>
    <cellStyle name="Currency0 5 5 2 14 5" xfId="3095"/>
    <cellStyle name="Currency0 5 5 2 14 6" xfId="3087"/>
    <cellStyle name="Currency0 5 5 2 14 7" xfId="1423"/>
    <cellStyle name="Currency0 5 5 2 14 8" xfId="4899"/>
    <cellStyle name="Currency0 5 5 2 14 9" xfId="7497"/>
    <cellStyle name="Currency0 5 5 2 15" xfId="3262"/>
    <cellStyle name="Currency0 5 5 2 16" xfId="3017"/>
    <cellStyle name="Currency0 5 5 2 17" xfId="4852"/>
    <cellStyle name="Currency0 5 5 2 18" xfId="5021"/>
    <cellStyle name="Currency0 5 5 2 19" xfId="5547"/>
    <cellStyle name="Currency0 5 5 2 2" xfId="2175"/>
    <cellStyle name="Currency0 5 5 2 2 2" xfId="3865"/>
    <cellStyle name="Currency0 5 5 2 2 3" xfId="4509"/>
    <cellStyle name="Currency0 5 5 2 2 4" xfId="5057"/>
    <cellStyle name="Currency0 5 5 2 2 5" xfId="5579"/>
    <cellStyle name="Currency0 5 5 2 2 6" xfId="6063"/>
    <cellStyle name="Currency0 5 5 2 2 7" xfId="6492"/>
    <cellStyle name="Currency0 5 5 2 2 8" xfId="6856"/>
    <cellStyle name="Currency0 5 5 2 2 9" xfId="7590"/>
    <cellStyle name="Currency0 5 5 2 20" xfId="6032"/>
    <cellStyle name="Currency0 5 5 2 21" xfId="6466"/>
    <cellStyle name="Currency0 5 5 2 22" xfId="7251"/>
    <cellStyle name="Currency0 5 5 2 3" xfId="1296"/>
    <cellStyle name="Currency0 5 5 2 3 2" xfId="3407"/>
    <cellStyle name="Currency0 5 5 2 3 3" xfId="1614"/>
    <cellStyle name="Currency0 5 5 2 3 4" xfId="4736"/>
    <cellStyle name="Currency0 5 5 2 3 5" xfId="5317"/>
    <cellStyle name="Currency0 5 5 2 3 6" xfId="5815"/>
    <cellStyle name="Currency0 5 5 2 3 7" xfId="6268"/>
    <cellStyle name="Currency0 5 5 2 3 8" xfId="6668"/>
    <cellStyle name="Currency0 5 5 2 3 9" xfId="7337"/>
    <cellStyle name="Currency0 5 5 2 4" xfId="1193"/>
    <cellStyle name="Currency0 5 5 2 4 2" xfId="2447"/>
    <cellStyle name="Currency0 5 5 2 4 3" xfId="4298"/>
    <cellStyle name="Currency0 5 5 2 4 4" xfId="3901"/>
    <cellStyle name="Currency0 5 5 2 4 5" xfId="1580"/>
    <cellStyle name="Currency0 5 5 2 4 6" xfId="4860"/>
    <cellStyle name="Currency0 5 5 2 4 7" xfId="5435"/>
    <cellStyle name="Currency0 5 5 2 4 8" xfId="5924"/>
    <cellStyle name="Currency0 5 5 2 4 9" xfId="7193"/>
    <cellStyle name="Currency0 5 5 2 5" xfId="1853"/>
    <cellStyle name="Currency0 5 5 2 5 2" xfId="3710"/>
    <cellStyle name="Currency0 5 5 2 5 3" xfId="2593"/>
    <cellStyle name="Currency0 5 5 2 5 4" xfId="3280"/>
    <cellStyle name="Currency0 5 5 2 5 5" xfId="1956"/>
    <cellStyle name="Currency0 5 5 2 5 6" xfId="4394"/>
    <cellStyle name="Currency0 5 5 2 5 7" xfId="1559"/>
    <cellStyle name="Currency0 5 5 2 5 8" xfId="3339"/>
    <cellStyle name="Currency0 5 5 2 5 9" xfId="7502"/>
    <cellStyle name="Currency0 5 5 2 6" xfId="1308"/>
    <cellStyle name="Currency0 5 5 2 6 2" xfId="3414"/>
    <cellStyle name="Currency0 5 5 2 6 3" xfId="3108"/>
    <cellStyle name="Currency0 5 5 2 6 4" xfId="4919"/>
    <cellStyle name="Currency0 5 5 2 6 5" xfId="5482"/>
    <cellStyle name="Currency0 5 5 2 6 6" xfId="5971"/>
    <cellStyle name="Currency0 5 5 2 6 7" xfId="6408"/>
    <cellStyle name="Currency0 5 5 2 6 8" xfId="6785"/>
    <cellStyle name="Currency0 5 5 2 6 9" xfId="7340"/>
    <cellStyle name="Currency0 5 5 2 7" xfId="1288"/>
    <cellStyle name="Currency0 5 5 2 7 2" xfId="3401"/>
    <cellStyle name="Currency0 5 5 2 7 3" xfId="1778"/>
    <cellStyle name="Currency0 5 5 2 7 4" xfId="1562"/>
    <cellStyle name="Currency0 5 5 2 7 5" xfId="3227"/>
    <cellStyle name="Currency0 5 5 2 7 6" xfId="3446"/>
    <cellStyle name="Currency0 5 5 2 7 7" xfId="1833"/>
    <cellStyle name="Currency0 5 5 2 7 8" xfId="3294"/>
    <cellStyle name="Currency0 5 5 2 7 9" xfId="7334"/>
    <cellStyle name="Currency0 5 5 2 8" xfId="1763"/>
    <cellStyle name="Currency0 5 5 2 8 2" xfId="3654"/>
    <cellStyle name="Currency0 5 5 2 8 3" xfId="1741"/>
    <cellStyle name="Currency0 5 5 2 8 4" xfId="1845"/>
    <cellStyle name="Currency0 5 5 2 8 5" xfId="4716"/>
    <cellStyle name="Currency0 5 5 2 8 6" xfId="4435"/>
    <cellStyle name="Currency0 5 5 2 8 7" xfId="3050"/>
    <cellStyle name="Currency0 5 5 2 8 8" xfId="2507"/>
    <cellStyle name="Currency0 5 5 2 8 9" xfId="7472"/>
    <cellStyle name="Currency0 5 5 2 9" xfId="1493"/>
    <cellStyle name="Currency0 5 5 2 9 2" xfId="3511"/>
    <cellStyle name="Currency0 5 5 2 9 3" xfId="3231"/>
    <cellStyle name="Currency0 5 5 2 9 4" xfId="4652"/>
    <cellStyle name="Currency0 5 5 2 9 5" xfId="5237"/>
    <cellStyle name="Currency0 5 5 2 9 6" xfId="5743"/>
    <cellStyle name="Currency0 5 5 2 9 7" xfId="6205"/>
    <cellStyle name="Currency0 5 5 2 9 8" xfId="6613"/>
    <cellStyle name="Currency0 5 5 2 9 9" xfId="7391"/>
    <cellStyle name="Currency0 5 5 20" xfId="6181"/>
    <cellStyle name="Currency0 5 5 21" xfId="6591"/>
    <cellStyle name="Currency0 5 5 22" xfId="7205"/>
    <cellStyle name="Currency0 5 5 23" xfId="1560"/>
    <cellStyle name="Currency0 5 5 24" xfId="1157"/>
    <cellStyle name="Currency0 5 5 3" xfId="1744"/>
    <cellStyle name="Currency0 5 5 4" xfId="2201"/>
    <cellStyle name="Currency0 5 5 5" xfId="2283"/>
    <cellStyle name="Currency0 5 5 6" xfId="2366"/>
    <cellStyle name="Currency0 5 5 7" xfId="1831"/>
    <cellStyle name="Currency0 5 5 8" xfId="2056"/>
    <cellStyle name="Currency0 5 5 9" xfId="2618"/>
    <cellStyle name="Currency0 5 6" xfId="913"/>
    <cellStyle name="Currency0 5 6 2" xfId="3467"/>
    <cellStyle name="Currency0 5 6 3" xfId="7228"/>
    <cellStyle name="Currency0 5 6 4" xfId="1395"/>
    <cellStyle name="Currency0 5 6 5" xfId="1134"/>
    <cellStyle name="Currency0 5 7" xfId="972"/>
    <cellStyle name="Currency0 5 7 2" xfId="3624"/>
    <cellStyle name="Currency0 5 7 3" xfId="7266"/>
    <cellStyle name="Currency0 5 7 4" xfId="1708"/>
    <cellStyle name="Currency0 5 7 5" xfId="1172"/>
    <cellStyle name="Currency0 5 8" xfId="921"/>
    <cellStyle name="Currency0 5 8 2" xfId="3485"/>
    <cellStyle name="Currency0 5 8 3" xfId="7231"/>
    <cellStyle name="Currency0 5 8 4" xfId="1441"/>
    <cellStyle name="Currency0 5 8 5" xfId="1137"/>
    <cellStyle name="Currency0 5 9" xfId="981"/>
    <cellStyle name="Currency0 5 9 2" xfId="3662"/>
    <cellStyle name="Currency0 5 9 3" xfId="7268"/>
    <cellStyle name="Currency0 5 9 4" xfId="1781"/>
    <cellStyle name="Currency0 5 9 5" xfId="1174"/>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2699"/>
    <cellStyle name="Date 2 3" xfId="297"/>
    <cellStyle name="Date 2 30" xfId="7133"/>
    <cellStyle name="Date 2 30 2" xfId="7867"/>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2195"/>
    <cellStyle name="Date 3 3" xfId="230"/>
    <cellStyle name="Date 3 30" xfId="7140"/>
    <cellStyle name="Date 3 30 2" xfId="7874"/>
    <cellStyle name="Date 3 4" xfId="620"/>
    <cellStyle name="Date 3 5" xfId="654"/>
    <cellStyle name="Date 3 6" xfId="539"/>
    <cellStyle name="Date 3 7" xfId="593"/>
    <cellStyle name="Date 3 8" xfId="658"/>
    <cellStyle name="Date 3 9" xfId="602"/>
    <cellStyle name="Date 4" xfId="873"/>
    <cellStyle name="Date 4 10" xfId="1997"/>
    <cellStyle name="Date 4 10 2" xfId="1374"/>
    <cellStyle name="Date 4 10 3" xfId="4224"/>
    <cellStyle name="Date 4 10 4" xfId="3694"/>
    <cellStyle name="Date 4 10 5" xfId="4589"/>
    <cellStyle name="Date 4 10 6" xfId="5166"/>
    <cellStyle name="Date 4 10 7" xfId="5677"/>
    <cellStyle name="Date 4 10 8" xfId="6147"/>
    <cellStyle name="Date 4 10 9" xfId="7186"/>
    <cellStyle name="Date 4 11" xfId="1958"/>
    <cellStyle name="Date 4 11 2" xfId="3789"/>
    <cellStyle name="Date 4 11 3" xfId="4426"/>
    <cellStyle name="Date 4 11 4" xfId="2553"/>
    <cellStyle name="Date 4 11 5" xfId="3009"/>
    <cellStyle name="Date 4 11 6" xfId="4760"/>
    <cellStyle name="Date 4 11 7" xfId="5338"/>
    <cellStyle name="Date 4 11 8" xfId="5832"/>
    <cellStyle name="Date 4 11 9" xfId="7543"/>
    <cellStyle name="Date 4 12" xfId="1555"/>
    <cellStyle name="Date 4 12 2" xfId="3543"/>
    <cellStyle name="Date 4 12 3" xfId="1487"/>
    <cellStyle name="Date 4 12 4" xfId="2621"/>
    <cellStyle name="Date 4 12 5" xfId="4359"/>
    <cellStyle name="Date 4 12 6" xfId="2608"/>
    <cellStyle name="Date 4 12 7" xfId="4984"/>
    <cellStyle name="Date 4 12 8" xfId="5537"/>
    <cellStyle name="Date 4 12 9" xfId="7409"/>
    <cellStyle name="Date 4 13" xfId="1373"/>
    <cellStyle name="Date 4 13 2" xfId="3453"/>
    <cellStyle name="Date 4 13 3" xfId="4296"/>
    <cellStyle name="Date 4 13 4" xfId="3359"/>
    <cellStyle name="Date 4 13 5" xfId="4162"/>
    <cellStyle name="Date 4 13 6" xfId="4147"/>
    <cellStyle name="Date 4 13 7" xfId="2698"/>
    <cellStyle name="Date 4 13 8" xfId="3250"/>
    <cellStyle name="Date 4 13 9" xfId="7363"/>
    <cellStyle name="Date 4 14" xfId="2146"/>
    <cellStyle name="Date 4 14 2" xfId="3881"/>
    <cellStyle name="Date 4 14 3" xfId="4524"/>
    <cellStyle name="Date 4 14 4" xfId="5072"/>
    <cellStyle name="Date 4 14 5" xfId="5594"/>
    <cellStyle name="Date 4 14 6" xfId="6078"/>
    <cellStyle name="Date 4 14 7" xfId="6505"/>
    <cellStyle name="Date 4 14 8" xfId="6869"/>
    <cellStyle name="Date 4 14 9" xfId="7603"/>
    <cellStyle name="Date 4 15" xfId="1598"/>
    <cellStyle name="Date 4 15 2" xfId="3565"/>
    <cellStyle name="Date 4 15 3" xfId="3228"/>
    <cellStyle name="Date 4 15 4" xfId="4918"/>
    <cellStyle name="Date 4 15 5" xfId="5481"/>
    <cellStyle name="Date 4 15 6" xfId="5970"/>
    <cellStyle name="Date 4 15 7" xfId="6407"/>
    <cellStyle name="Date 4 15 8" xfId="6784"/>
    <cellStyle name="Date 4 15 9" xfId="7421"/>
    <cellStyle name="Date 4 16" xfId="2029"/>
    <cellStyle name="Date 4 16 2" xfId="3818"/>
    <cellStyle name="Date 4 16 3" xfId="4461"/>
    <cellStyle name="Date 4 16 4" xfId="5013"/>
    <cellStyle name="Date 4 16 5" xfId="5539"/>
    <cellStyle name="Date 4 16 6" xfId="6024"/>
    <cellStyle name="Date 4 16 7" xfId="6458"/>
    <cellStyle name="Date 4 16 8" xfId="6825"/>
    <cellStyle name="Date 4 16 9" xfId="7559"/>
    <cellStyle name="Date 4 17" xfId="1532"/>
    <cellStyle name="Date 4 17 2" xfId="3533"/>
    <cellStyle name="Date 4 17 3" xfId="2835"/>
    <cellStyle name="Date 4 17 4" xfId="3587"/>
    <cellStyle name="Date 4 17 5" xfId="2947"/>
    <cellStyle name="Date 4 17 6" xfId="3569"/>
    <cellStyle name="Date 4 17 7" xfId="3318"/>
    <cellStyle name="Date 4 17 8" xfId="4517"/>
    <cellStyle name="Date 4 17 9" xfId="7405"/>
    <cellStyle name="Date 4 18" xfId="2508"/>
    <cellStyle name="Date 4 18 2" xfId="4072"/>
    <cellStyle name="Date 4 18 3" xfId="4703"/>
    <cellStyle name="Date 4 18 4" xfId="5245"/>
    <cellStyle name="Date 4 18 5" xfId="5748"/>
    <cellStyle name="Date 4 18 6" xfId="6209"/>
    <cellStyle name="Date 4 18 7" xfId="6616"/>
    <cellStyle name="Date 4 18 8" xfId="6957"/>
    <cellStyle name="Date 4 18 9" xfId="7691"/>
    <cellStyle name="Date 4 19" xfId="1440"/>
    <cellStyle name="Date 4 19 2" xfId="3484"/>
    <cellStyle name="Date 4 19 3" xfId="3277"/>
    <cellStyle name="Date 4 19 4" xfId="4390"/>
    <cellStyle name="Date 4 19 5" xfId="1388"/>
    <cellStyle name="Date 4 19 6" xfId="4382"/>
    <cellStyle name="Date 4 19 7" xfId="2598"/>
    <cellStyle name="Date 4 19 8" xfId="1524"/>
    <cellStyle name="Date 4 19 9" xfId="7379"/>
    <cellStyle name="Date 4 2" xfId="1006"/>
    <cellStyle name="Date 4 2 10" xfId="1757"/>
    <cellStyle name="Date 4 2 11" xfId="1789"/>
    <cellStyle name="Date 4 2 12" xfId="1648"/>
    <cellStyle name="Date 4 2 13" xfId="1713"/>
    <cellStyle name="Date 4 2 14" xfId="2144"/>
    <cellStyle name="Date 4 2 15" xfId="1432"/>
    <cellStyle name="Date 4 2 16" xfId="1332"/>
    <cellStyle name="Date 4 2 17" xfId="1960"/>
    <cellStyle name="Date 4 2 18" xfId="1248"/>
    <cellStyle name="Date 4 2 19" xfId="2302"/>
    <cellStyle name="Date 4 2 2" xfId="1023"/>
    <cellStyle name="Date 4 2 2 10" xfId="2881"/>
    <cellStyle name="Date 4 2 2 10 2" xfId="4240"/>
    <cellStyle name="Date 4 2 2 10 3" xfId="4873"/>
    <cellStyle name="Date 4 2 2 10 4" xfId="5409"/>
    <cellStyle name="Date 4 2 2 10 5" xfId="5899"/>
    <cellStyle name="Date 4 2 2 10 6" xfId="6340"/>
    <cellStyle name="Date 4 2 2 10 7" xfId="6725"/>
    <cellStyle name="Date 4 2 2 10 8" xfId="7054"/>
    <cellStyle name="Date 4 2 2 10 9" xfId="7788"/>
    <cellStyle name="Date 4 2 2 11" xfId="2961"/>
    <cellStyle name="Date 4 2 2 11 2" xfId="4276"/>
    <cellStyle name="Date 4 2 2 11 3" xfId="4905"/>
    <cellStyle name="Date 4 2 2 11 4" xfId="5440"/>
    <cellStyle name="Date 4 2 2 11 5" xfId="5929"/>
    <cellStyle name="Date 4 2 2 11 6" xfId="6367"/>
    <cellStyle name="Date 4 2 2 11 7" xfId="6749"/>
    <cellStyle name="Date 4 2 2 11 8" xfId="7072"/>
    <cellStyle name="Date 4 2 2 11 9" xfId="7806"/>
    <cellStyle name="Date 4 2 2 12" xfId="3037"/>
    <cellStyle name="Date 4 2 2 12 2" xfId="4309"/>
    <cellStyle name="Date 4 2 2 12 3" xfId="4937"/>
    <cellStyle name="Date 4 2 2 12 4" xfId="5468"/>
    <cellStyle name="Date 4 2 2 12 5" xfId="5957"/>
    <cellStyle name="Date 4 2 2 12 6" xfId="6394"/>
    <cellStyle name="Date 4 2 2 12 7" xfId="6771"/>
    <cellStyle name="Date 4 2 2 12 8" xfId="7088"/>
    <cellStyle name="Date 4 2 2 12 9" xfId="7822"/>
    <cellStyle name="Date 4 2 2 13" xfId="3115"/>
    <cellStyle name="Date 4 2 2 13 2" xfId="4339"/>
    <cellStyle name="Date 4 2 2 13 3" xfId="4963"/>
    <cellStyle name="Date 4 2 2 13 4" xfId="5492"/>
    <cellStyle name="Date 4 2 2 13 5" xfId="5979"/>
    <cellStyle name="Date 4 2 2 13 6" xfId="6416"/>
    <cellStyle name="Date 4 2 2 13 7" xfId="6791"/>
    <cellStyle name="Date 4 2 2 13 8" xfId="7103"/>
    <cellStyle name="Date 4 2 2 13 9" xfId="7837"/>
    <cellStyle name="Date 4 2 2 14" xfId="3195"/>
    <cellStyle name="Date 4 2 2 14 2" xfId="4368"/>
    <cellStyle name="Date 4 2 2 14 3" xfId="4988"/>
    <cellStyle name="Date 4 2 2 14 4" xfId="5517"/>
    <cellStyle name="Date 4 2 2 14 5" xfId="6003"/>
    <cellStyle name="Date 4 2 2 14 6" xfId="6438"/>
    <cellStyle name="Date 4 2 2 14 7" xfId="6808"/>
    <cellStyle name="Date 4 2 2 14 8" xfId="7118"/>
    <cellStyle name="Date 4 2 2 14 9" xfId="7852"/>
    <cellStyle name="Date 4 2 2 15" xfId="3305"/>
    <cellStyle name="Date 4 2 2 16" xfId="4066"/>
    <cellStyle name="Date 4 2 2 17" xfId="3980"/>
    <cellStyle name="Date 4 2 2 18" xfId="4627"/>
    <cellStyle name="Date 4 2 2 19" xfId="3297"/>
    <cellStyle name="Date 4 2 2 2" xfId="2226"/>
    <cellStyle name="Date 4 2 2 2 10" xfId="2898"/>
    <cellStyle name="Date 4 2 2 2 11" xfId="2977"/>
    <cellStyle name="Date 4 2 2 2 12" xfId="3054"/>
    <cellStyle name="Date 4 2 2 2 13" xfId="3131"/>
    <cellStyle name="Date 4 2 2 2 14" xfId="3212"/>
    <cellStyle name="Date 4 2 2 2 15" xfId="3322"/>
    <cellStyle name="Date 4 2 2 2 16" xfId="3938"/>
    <cellStyle name="Date 4 2 2 2 17" xfId="4125"/>
    <cellStyle name="Date 4 2 2 2 18" xfId="4482"/>
    <cellStyle name="Date 4 2 2 2 19" xfId="1860"/>
    <cellStyle name="Date 4 2 2 2 2" xfId="2243"/>
    <cellStyle name="Date 4 2 2 2 20" xfId="2719"/>
    <cellStyle name="Date 4 2 2 2 21" xfId="4438"/>
    <cellStyle name="Date 4 2 2 2 22" xfId="7300"/>
    <cellStyle name="Date 4 2 2 2 3" xfId="2325"/>
    <cellStyle name="Date 4 2 2 2 4" xfId="2410"/>
    <cellStyle name="Date 4 2 2 2 5" xfId="2488"/>
    <cellStyle name="Date 4 2 2 2 6" xfId="2573"/>
    <cellStyle name="Date 4 2 2 2 7" xfId="2660"/>
    <cellStyle name="Date 4 2 2 2 8" xfId="2740"/>
    <cellStyle name="Date 4 2 2 2 9" xfId="2820"/>
    <cellStyle name="Date 4 2 2 20" xfId="4651"/>
    <cellStyle name="Date 4 2 2 21" xfId="5236"/>
    <cellStyle name="Date 4 2 2 22" xfId="7283"/>
    <cellStyle name="Date 4 2 2 3" xfId="2309"/>
    <cellStyle name="Date 4 2 2 3 2" xfId="3762"/>
    <cellStyle name="Date 4 2 2 3 3" xfId="4402"/>
    <cellStyle name="Date 4 2 2 3 4" xfId="2865"/>
    <cellStyle name="Date 4 2 2 3 5" xfId="1728"/>
    <cellStyle name="Date 4 2 2 3 6" xfId="3342"/>
    <cellStyle name="Date 4 2 2 3 7" xfId="3721"/>
    <cellStyle name="Date 4 2 2 3 8" xfId="5102"/>
    <cellStyle name="Date 4 2 2 3 9" xfId="7524"/>
    <cellStyle name="Date 4 2 2 4" xfId="2393"/>
    <cellStyle name="Date 4 2 2 4 2" xfId="3997"/>
    <cellStyle name="Date 4 2 2 4 3" xfId="4632"/>
    <cellStyle name="Date 4 2 2 4 4" xfId="5175"/>
    <cellStyle name="Date 4 2 2 4 5" xfId="5686"/>
    <cellStyle name="Date 4 2 2 4 6" xfId="6155"/>
    <cellStyle name="Date 4 2 2 4 7" xfId="6567"/>
    <cellStyle name="Date 4 2 2 4 8" xfId="6919"/>
    <cellStyle name="Date 4 2 2 4 9" xfId="7653"/>
    <cellStyle name="Date 4 2 2 5" xfId="2471"/>
    <cellStyle name="Date 4 2 2 5 2" xfId="4045"/>
    <cellStyle name="Date 4 2 2 5 3" xfId="4677"/>
    <cellStyle name="Date 4 2 2 5 4" xfId="5217"/>
    <cellStyle name="Date 4 2 2 5 5" xfId="5726"/>
    <cellStyle name="Date 4 2 2 5 6" xfId="6188"/>
    <cellStyle name="Date 4 2 2 5 7" xfId="6598"/>
    <cellStyle name="Date 4 2 2 5 8" xfId="6942"/>
    <cellStyle name="Date 4 2 2 5 9" xfId="7676"/>
    <cellStyle name="Date 4 2 2 6" xfId="2556"/>
    <cellStyle name="Date 4 2 2 6 2" xfId="4091"/>
    <cellStyle name="Date 4 2 2 6 3" xfId="4722"/>
    <cellStyle name="Date 4 2 2 6 4" xfId="5267"/>
    <cellStyle name="Date 4 2 2 6 5" xfId="5767"/>
    <cellStyle name="Date 4 2 2 6 6" xfId="6225"/>
    <cellStyle name="Date 4 2 2 6 7" xfId="6632"/>
    <cellStyle name="Date 4 2 2 6 8" xfId="6970"/>
    <cellStyle name="Date 4 2 2 6 9" xfId="7704"/>
    <cellStyle name="Date 4 2 2 7" xfId="2643"/>
    <cellStyle name="Date 4 2 2 7 2" xfId="4128"/>
    <cellStyle name="Date 4 2 2 7 3" xfId="4763"/>
    <cellStyle name="Date 4 2 2 7 4" xfId="5302"/>
    <cellStyle name="Date 4 2 2 7 5" xfId="5800"/>
    <cellStyle name="Date 4 2 2 7 6" xfId="6253"/>
    <cellStyle name="Date 4 2 2 7 7" xfId="6653"/>
    <cellStyle name="Date 4 2 2 7 8" xfId="6988"/>
    <cellStyle name="Date 4 2 2 7 9" xfId="7722"/>
    <cellStyle name="Date 4 2 2 8" xfId="2723"/>
    <cellStyle name="Date 4 2 2 8 2" xfId="4169"/>
    <cellStyle name="Date 4 2 2 8 3" xfId="4800"/>
    <cellStyle name="Date 4 2 2 8 4" xfId="5341"/>
    <cellStyle name="Date 4 2 2 8 5" xfId="5835"/>
    <cellStyle name="Date 4 2 2 8 6" xfId="6285"/>
    <cellStyle name="Date 4 2 2 8 7" xfId="6678"/>
    <cellStyle name="Date 4 2 2 8 8" xfId="7011"/>
    <cellStyle name="Date 4 2 2 8 9" xfId="7745"/>
    <cellStyle name="Date 4 2 2 9" xfId="2803"/>
    <cellStyle name="Date 4 2 2 9 2" xfId="4206"/>
    <cellStyle name="Date 4 2 2 9 3" xfId="4837"/>
    <cellStyle name="Date 4 2 2 9 4" xfId="5376"/>
    <cellStyle name="Date 4 2 2 9 5" xfId="5867"/>
    <cellStyle name="Date 4 2 2 9 6" xfId="6312"/>
    <cellStyle name="Date 4 2 2 9 7" xfId="6701"/>
    <cellStyle name="Date 4 2 2 9 8" xfId="7033"/>
    <cellStyle name="Date 4 2 2 9 9" xfId="7767"/>
    <cellStyle name="Date 4 2 20" xfId="2045"/>
    <cellStyle name="Date 4 2 21" xfId="1368"/>
    <cellStyle name="Date 4 2 22" xfId="2350"/>
    <cellStyle name="Date 4 2 23" xfId="4952"/>
    <cellStyle name="Date 4 2 24" xfId="5507"/>
    <cellStyle name="Date 4 2 25" xfId="5994"/>
    <cellStyle name="Date 4 2 26" xfId="6430"/>
    <cellStyle name="Date 4 2 27" xfId="6804"/>
    <cellStyle name="Date 4 2 28" xfId="7162"/>
    <cellStyle name="Date 4 2 3" xfId="1069"/>
    <cellStyle name="Date 4 2 4" xfId="975"/>
    <cellStyle name="Date 4 2 5" xfId="927"/>
    <cellStyle name="Date 4 2 6" xfId="890"/>
    <cellStyle name="Date 4 2 7" xfId="908"/>
    <cellStyle name="Date 4 2 8" xfId="1424"/>
    <cellStyle name="Date 4 2 9" xfId="1704"/>
    <cellStyle name="Date 4 20" xfId="1677"/>
    <cellStyle name="Date 4 20 2" xfId="3605"/>
    <cellStyle name="Date 4 20 3" xfId="2929"/>
    <cellStyle name="Date 4 20 4" xfId="3013"/>
    <cellStyle name="Date 4 20 5" xfId="1216"/>
    <cellStyle name="Date 4 20 6" xfId="4629"/>
    <cellStyle name="Date 4 20 7" xfId="5089"/>
    <cellStyle name="Date 4 20 8" xfId="5609"/>
    <cellStyle name="Date 4 20 9" xfId="7444"/>
    <cellStyle name="Date 4 21" xfId="1558"/>
    <cellStyle name="Date 4 21 2" xfId="3545"/>
    <cellStyle name="Date 4 21 3" xfId="2044"/>
    <cellStyle name="Date 4 21 4" xfId="4143"/>
    <cellStyle name="Date 4 21 5" xfId="4667"/>
    <cellStyle name="Date 4 21 6" xfId="5329"/>
    <cellStyle name="Date 4 21 7" xfId="5824"/>
    <cellStyle name="Date 4 21 8" xfId="6275"/>
    <cellStyle name="Date 4 21 9" xfId="7411"/>
    <cellStyle name="Date 4 22" xfId="2169"/>
    <cellStyle name="Date 4 22 2" xfId="3888"/>
    <cellStyle name="Date 4 22 3" xfId="4531"/>
    <cellStyle name="Date 4 22 4" xfId="5078"/>
    <cellStyle name="Date 4 22 5" xfId="5600"/>
    <cellStyle name="Date 4 22 6" xfId="6084"/>
    <cellStyle name="Date 4 22 7" xfId="6511"/>
    <cellStyle name="Date 4 22 8" xfId="6874"/>
    <cellStyle name="Date 4 22 9" xfId="7608"/>
    <cellStyle name="Date 4 23" xfId="1625"/>
    <cellStyle name="Date 4 23 2" xfId="7881"/>
    <cellStyle name="Date 4 24" xfId="3719"/>
    <cellStyle name="Date 4 25" xfId="4261"/>
    <cellStyle name="Date 4 26" xfId="4022"/>
    <cellStyle name="Date 4 27" xfId="4460"/>
    <cellStyle name="Date 4 28" xfId="5290"/>
    <cellStyle name="Date 4 29" xfId="5790"/>
    <cellStyle name="Date 4 3" xfId="1038"/>
    <cellStyle name="Date 4 30" xfId="7147"/>
    <cellStyle name="Date 4 4" xfId="1053"/>
    <cellStyle name="Date 4 5" xfId="937"/>
    <cellStyle name="Date 4 5 10" xfId="1846"/>
    <cellStyle name="Date 4 5 11" xfId="1342"/>
    <cellStyle name="Date 4 5 12" xfId="2279"/>
    <cellStyle name="Date 4 5 13" xfId="1355"/>
    <cellStyle name="Date 4 5 14" xfId="1321"/>
    <cellStyle name="Date 4 5 15" xfId="2300"/>
    <cellStyle name="Date 4 5 16" xfId="3255"/>
    <cellStyle name="Date 4 5 17" xfId="2587"/>
    <cellStyle name="Date 4 5 18" xfId="5262"/>
    <cellStyle name="Date 4 5 19" xfId="5762"/>
    <cellStyle name="Date 4 5 2" xfId="2106"/>
    <cellStyle name="Date 4 5 2 10" xfId="1507"/>
    <cellStyle name="Date 4 5 2 10 2" xfId="3519"/>
    <cellStyle name="Date 4 5 2 10 3" xfId="2792"/>
    <cellStyle name="Date 4 5 2 10 4" xfId="4619"/>
    <cellStyle name="Date 4 5 2 10 5" xfId="5428"/>
    <cellStyle name="Date 4 5 2 10 6" xfId="5918"/>
    <cellStyle name="Date 4 5 2 10 7" xfId="6357"/>
    <cellStyle name="Date 4 5 2 10 8" xfId="6740"/>
    <cellStyle name="Date 4 5 2 10 9" xfId="7397"/>
    <cellStyle name="Date 4 5 2 11" xfId="2155"/>
    <cellStyle name="Date 4 5 2 11 2" xfId="3884"/>
    <cellStyle name="Date 4 5 2 11 3" xfId="4527"/>
    <cellStyle name="Date 4 5 2 11 4" xfId="5075"/>
    <cellStyle name="Date 4 5 2 11 5" xfId="5597"/>
    <cellStyle name="Date 4 5 2 11 6" xfId="6081"/>
    <cellStyle name="Date 4 5 2 11 7" xfId="6508"/>
    <cellStyle name="Date 4 5 2 11 8" xfId="6871"/>
    <cellStyle name="Date 4 5 2 11 9" xfId="7605"/>
    <cellStyle name="Date 4 5 2 12" xfId="1804"/>
    <cellStyle name="Date 4 5 2 12 2" xfId="3679"/>
    <cellStyle name="Date 4 5 2 12 3" xfId="1963"/>
    <cellStyle name="Date 4 5 2 12 4" xfId="1494"/>
    <cellStyle name="Date 4 5 2 12 5" xfId="1459"/>
    <cellStyle name="Date 4 5 2 12 6" xfId="4456"/>
    <cellStyle name="Date 4 5 2 12 7" xfId="3269"/>
    <cellStyle name="Date 4 5 2 12 8" xfId="2083"/>
    <cellStyle name="Date 4 5 2 12 9" xfId="7488"/>
    <cellStyle name="Date 4 5 2 13" xfId="1784"/>
    <cellStyle name="Date 4 5 2 13 2" xfId="3664"/>
    <cellStyle name="Date 4 5 2 13 3" xfId="1899"/>
    <cellStyle name="Date 4 5 2 13 4" xfId="2704"/>
    <cellStyle name="Date 4 5 2 13 5" xfId="4086"/>
    <cellStyle name="Date 4 5 2 13 6" xfId="5243"/>
    <cellStyle name="Date 4 5 2 13 7" xfId="5746"/>
    <cellStyle name="Date 4 5 2 13 8" xfId="6207"/>
    <cellStyle name="Date 4 5 2 13 9" xfId="7477"/>
    <cellStyle name="Date 4 5 2 14" xfId="2037"/>
    <cellStyle name="Date 4 5 2 14 2" xfId="3822"/>
    <cellStyle name="Date 4 5 2 14 3" xfId="4466"/>
    <cellStyle name="Date 4 5 2 14 4" xfId="5017"/>
    <cellStyle name="Date 4 5 2 14 5" xfId="5543"/>
    <cellStyle name="Date 4 5 2 14 6" xfId="6028"/>
    <cellStyle name="Date 4 5 2 14 7" xfId="6462"/>
    <cellStyle name="Date 4 5 2 14 8" xfId="6829"/>
    <cellStyle name="Date 4 5 2 14 9" xfId="7563"/>
    <cellStyle name="Date 4 5 2 15" xfId="3253"/>
    <cellStyle name="Date 4 5 2 16" xfId="2370"/>
    <cellStyle name="Date 4 5 2 17" xfId="1770"/>
    <cellStyle name="Date 4 5 2 18" xfId="3298"/>
    <cellStyle name="Date 4 5 2 19" xfId="4820"/>
    <cellStyle name="Date 4 5 2 2" xfId="2165"/>
    <cellStyle name="Date 4 5 2 2 2" xfId="3858"/>
    <cellStyle name="Date 4 5 2 2 3" xfId="4502"/>
    <cellStyle name="Date 4 5 2 2 4" xfId="5050"/>
    <cellStyle name="Date 4 5 2 2 5" xfId="5572"/>
    <cellStyle name="Date 4 5 2 2 6" xfId="6056"/>
    <cellStyle name="Date 4 5 2 2 7" xfId="6485"/>
    <cellStyle name="Date 4 5 2 2 8" xfId="6849"/>
    <cellStyle name="Date 4 5 2 2 9" xfId="7583"/>
    <cellStyle name="Date 4 5 2 20" xfId="5394"/>
    <cellStyle name="Date 4 5 2 21" xfId="5885"/>
    <cellStyle name="Date 4 5 2 22" xfId="7243"/>
    <cellStyle name="Date 4 5 2 3" xfId="1534"/>
    <cellStyle name="Date 4 5 2 3 2" xfId="3534"/>
    <cellStyle name="Date 4 5 2 3 3" xfId="1649"/>
    <cellStyle name="Date 4 5 2 3 4" xfId="3670"/>
    <cellStyle name="Date 4 5 2 3 5" xfId="2844"/>
    <cellStyle name="Date 4 5 2 3 6" xfId="1820"/>
    <cellStyle name="Date 4 5 2 3 7" xfId="4290"/>
    <cellStyle name="Date 4 5 2 3 8" xfId="4817"/>
    <cellStyle name="Date 4 5 2 3 9" xfId="7406"/>
    <cellStyle name="Date 4 5 2 4" xfId="1786"/>
    <cellStyle name="Date 4 5 2 4 2" xfId="3666"/>
    <cellStyle name="Date 4 5 2 4 3" xfId="1418"/>
    <cellStyle name="Date 4 5 2 4 4" xfId="1535"/>
    <cellStyle name="Date 4 5 2 4 5" xfId="1553"/>
    <cellStyle name="Date 4 5 2 4 6" xfId="3157"/>
    <cellStyle name="Date 4 5 2 4 7" xfId="4228"/>
    <cellStyle name="Date 4 5 2 4 8" xfId="3926"/>
    <cellStyle name="Date 4 5 2 4 9" xfId="7479"/>
    <cellStyle name="Date 4 5 2 5" xfId="2177"/>
    <cellStyle name="Date 4 5 2 5 2" xfId="3891"/>
    <cellStyle name="Date 4 5 2 5 3" xfId="4534"/>
    <cellStyle name="Date 4 5 2 5 4" xfId="5081"/>
    <cellStyle name="Date 4 5 2 5 5" xfId="5601"/>
    <cellStyle name="Date 4 5 2 5 6" xfId="6085"/>
    <cellStyle name="Date 4 5 2 5 7" xfId="6512"/>
    <cellStyle name="Date 4 5 2 5 8" xfId="6875"/>
    <cellStyle name="Date 4 5 2 5 9" xfId="7609"/>
    <cellStyle name="Date 4 5 2 6" xfId="1444"/>
    <cellStyle name="Date 4 5 2 6 2" xfId="3487"/>
    <cellStyle name="Date 4 5 2 6 3" xfId="3464"/>
    <cellStyle name="Date 4 5 2 6 4" xfId="4472"/>
    <cellStyle name="Date 4 5 2 6 5" xfId="2275"/>
    <cellStyle name="Date 4 5 2 6 6" xfId="4853"/>
    <cellStyle name="Date 4 5 2 6 7" xfId="3800"/>
    <cellStyle name="Date 4 5 2 6 8" xfId="3873"/>
    <cellStyle name="Date 4 5 2 6 9" xfId="7380"/>
    <cellStyle name="Date 4 5 2 7" xfId="2054"/>
    <cellStyle name="Date 4 5 2 7 2" xfId="3833"/>
    <cellStyle name="Date 4 5 2 7 3" xfId="4477"/>
    <cellStyle name="Date 4 5 2 7 4" xfId="5027"/>
    <cellStyle name="Date 4 5 2 7 5" xfId="5553"/>
    <cellStyle name="Date 4 5 2 7 6" xfId="6037"/>
    <cellStyle name="Date 4 5 2 7 7" xfId="6471"/>
    <cellStyle name="Date 4 5 2 7 8" xfId="6835"/>
    <cellStyle name="Date 4 5 2 7 9" xfId="7569"/>
    <cellStyle name="Date 4 5 2 8" xfId="1825"/>
    <cellStyle name="Date 4 5 2 8 2" xfId="3693"/>
    <cellStyle name="Date 4 5 2 8 3" xfId="2864"/>
    <cellStyle name="Date 4 5 2 8 4" xfId="2639"/>
    <cellStyle name="Date 4 5 2 8 5" xfId="2634"/>
    <cellStyle name="Date 4 5 2 8 6" xfId="2923"/>
    <cellStyle name="Date 4 5 2 8 7" xfId="3209"/>
    <cellStyle name="Date 4 5 2 8 8" xfId="4821"/>
    <cellStyle name="Date 4 5 2 8 9" xfId="7494"/>
    <cellStyle name="Date 4 5 2 9" xfId="2041"/>
    <cellStyle name="Date 4 5 2 9 2" xfId="3825"/>
    <cellStyle name="Date 4 5 2 9 3" xfId="4469"/>
    <cellStyle name="Date 4 5 2 9 4" xfId="5020"/>
    <cellStyle name="Date 4 5 2 9 5" xfId="5546"/>
    <cellStyle name="Date 4 5 2 9 6" xfId="6031"/>
    <cellStyle name="Date 4 5 2 9 7" xfId="6465"/>
    <cellStyle name="Date 4 5 2 9 8" xfId="6831"/>
    <cellStyle name="Date 4 5 2 9 9" xfId="7565"/>
    <cellStyle name="Date 4 5 20" xfId="6220"/>
    <cellStyle name="Date 4 5 21" xfId="6627"/>
    <cellStyle name="Date 4 5 22" xfId="7198"/>
    <cellStyle name="Date 4 5 23" xfId="1522"/>
    <cellStyle name="Date 4 5 24" xfId="1149"/>
    <cellStyle name="Date 4 5 3" xfId="1748"/>
    <cellStyle name="Date 4 5 4" xfId="1822"/>
    <cellStyle name="Date 4 5 5" xfId="2154"/>
    <cellStyle name="Date 4 5 6" xfId="1743"/>
    <cellStyle name="Date 4 5 7" xfId="1392"/>
    <cellStyle name="Date 4 5 8" xfId="1948"/>
    <cellStyle name="Date 4 5 9" xfId="1920"/>
    <cellStyle name="Date 4 6" xfId="940"/>
    <cellStyle name="Date 4 6 2" xfId="3529"/>
    <cellStyle name="Date 4 6 3" xfId="7245"/>
    <cellStyle name="Date 4 6 4" xfId="1526"/>
    <cellStyle name="Date 4 6 5" xfId="1151"/>
    <cellStyle name="Date 4 7" xfId="923"/>
    <cellStyle name="Date 4 7 2" xfId="3486"/>
    <cellStyle name="Date 4 7 3" xfId="7232"/>
    <cellStyle name="Date 4 7 4" xfId="1443"/>
    <cellStyle name="Date 4 7 5" xfId="1138"/>
    <cellStyle name="Date 4 8" xfId="1086"/>
    <cellStyle name="Date 4 8 2" xfId="3788"/>
    <cellStyle name="Date 4 8 3" xfId="7315"/>
    <cellStyle name="Date 4 8 4" xfId="1957"/>
    <cellStyle name="Date 4 8 5" xfId="1191"/>
    <cellStyle name="Date 4 9" xfId="964"/>
    <cellStyle name="Date 4 9 2" xfId="3597"/>
    <cellStyle name="Date 4 9 3" xfId="7261"/>
    <cellStyle name="Date 4 9 4" xfId="1665"/>
    <cellStyle name="Date 4 9 5" xfId="1167"/>
    <cellStyle name="Date 5" xfId="881"/>
    <cellStyle name="Date 5 10" xfId="1941"/>
    <cellStyle name="Date 5 10 2" xfId="2679"/>
    <cellStyle name="Date 5 10 3" xfId="3622"/>
    <cellStyle name="Date 5 10 4" xfId="2694"/>
    <cellStyle name="Date 5 10 5" xfId="2218"/>
    <cellStyle name="Date 5 10 6" xfId="3179"/>
    <cellStyle name="Date 5 10 7" xfId="4114"/>
    <cellStyle name="Date 5 10 8" xfId="4421"/>
    <cellStyle name="Date 5 10 9" xfId="7185"/>
    <cellStyle name="Date 5 11" xfId="1745"/>
    <cellStyle name="Date 5 11 2" xfId="3644"/>
    <cellStyle name="Date 5 11 3" xfId="2145"/>
    <cellStyle name="Date 5 11 4" xfId="2590"/>
    <cellStyle name="Date 5 11 5" xfId="3128"/>
    <cellStyle name="Date 5 11 6" xfId="4226"/>
    <cellStyle name="Date 5 11 7" xfId="4579"/>
    <cellStyle name="Date 5 11 8" xfId="2051"/>
    <cellStyle name="Date 5 11 9" xfId="7466"/>
    <cellStyle name="Date 5 12" xfId="1931"/>
    <cellStyle name="Date 5 12 2" xfId="3759"/>
    <cellStyle name="Date 5 12 3" xfId="4399"/>
    <cellStyle name="Date 5 12 4" xfId="2066"/>
    <cellStyle name="Date 5 12 5" xfId="2914"/>
    <cellStyle name="Date 5 12 6" xfId="2790"/>
    <cellStyle name="Date 5 12 7" xfId="2673"/>
    <cellStyle name="Date 5 12 8" xfId="3607"/>
    <cellStyle name="Date 5 12 9" xfId="7521"/>
    <cellStyle name="Date 5 13" xfId="1274"/>
    <cellStyle name="Date 5 13 2" xfId="3395"/>
    <cellStyle name="Date 5 13 3" xfId="2932"/>
    <cellStyle name="Date 5 13 4" xfId="1285"/>
    <cellStyle name="Date 5 13 5" xfId="2705"/>
    <cellStyle name="Date 5 13 6" xfId="3186"/>
    <cellStyle name="Date 5 13 7" xfId="3288"/>
    <cellStyle name="Date 5 13 8" xfId="4664"/>
    <cellStyle name="Date 5 13 9" xfId="7328"/>
    <cellStyle name="Date 5 14" xfId="1299"/>
    <cellStyle name="Date 5 14 2" xfId="3409"/>
    <cellStyle name="Date 5 14 3" xfId="2273"/>
    <cellStyle name="Date 5 14 4" xfId="4646"/>
    <cellStyle name="Date 5 14 5" xfId="5231"/>
    <cellStyle name="Date 5 14 6" xfId="5739"/>
    <cellStyle name="Date 5 14 7" xfId="6201"/>
    <cellStyle name="Date 5 14 8" xfId="6611"/>
    <cellStyle name="Date 5 14 9" xfId="7339"/>
    <cellStyle name="Date 5 15" xfId="1695"/>
    <cellStyle name="Date 5 15 2" xfId="3617"/>
    <cellStyle name="Date 5 15 3" xfId="2163"/>
    <cellStyle name="Date 5 15 4" xfId="2088"/>
    <cellStyle name="Date 5 15 5" xfId="2690"/>
    <cellStyle name="Date 5 15 6" xfId="4613"/>
    <cellStyle name="Date 5 15 7" xfId="5427"/>
    <cellStyle name="Date 5 15 8" xfId="5917"/>
    <cellStyle name="Date 5 15 9" xfId="7452"/>
    <cellStyle name="Date 5 16" xfId="1640"/>
    <cellStyle name="Date 5 16 2" xfId="3585"/>
    <cellStyle name="Date 5 16 3" xfId="1480"/>
    <cellStyle name="Date 5 16 4" xfId="4061"/>
    <cellStyle name="Date 5 16 5" xfId="4697"/>
    <cellStyle name="Date 5 16 6" xfId="5286"/>
    <cellStyle name="Date 5 16 7" xfId="5786"/>
    <cellStyle name="Date 5 16 8" xfId="6242"/>
    <cellStyle name="Date 5 16 9" xfId="7435"/>
    <cellStyle name="Date 5 17" xfId="1756"/>
    <cellStyle name="Date 5 17 2" xfId="3650"/>
    <cellStyle name="Date 5 17 3" xfId="3003"/>
    <cellStyle name="Date 5 17 4" xfId="4264"/>
    <cellStyle name="Date 5 17 5" xfId="3238"/>
    <cellStyle name="Date 5 17 6" xfId="2588"/>
    <cellStyle name="Date 5 17 7" xfId="2190"/>
    <cellStyle name="Date 5 17 8" xfId="5040"/>
    <cellStyle name="Date 5 17 9" xfId="7470"/>
    <cellStyle name="Date 5 18" xfId="1475"/>
    <cellStyle name="Date 5 18 2" xfId="3501"/>
    <cellStyle name="Date 5 18 3" xfId="4083"/>
    <cellStyle name="Date 5 18 4" xfId="4201"/>
    <cellStyle name="Date 5 18 5" xfId="1984"/>
    <cellStyle name="Date 5 18 6" xfId="5132"/>
    <cellStyle name="Date 5 18 7" xfId="5646"/>
    <cellStyle name="Date 5 18 8" xfId="6120"/>
    <cellStyle name="Date 5 18 9" xfId="7386"/>
    <cellStyle name="Date 5 19" xfId="2016"/>
    <cellStyle name="Date 5 19 2" xfId="3813"/>
    <cellStyle name="Date 5 19 3" xfId="4454"/>
    <cellStyle name="Date 5 19 4" xfId="3302"/>
    <cellStyle name="Date 5 19 5" xfId="4755"/>
    <cellStyle name="Date 5 19 6" xfId="4118"/>
    <cellStyle name="Date 5 19 7" xfId="4745"/>
    <cellStyle name="Date 5 19 8" xfId="5325"/>
    <cellStyle name="Date 5 19 9" xfId="7556"/>
    <cellStyle name="Date 5 2" xfId="1014"/>
    <cellStyle name="Date 5 2 10" xfId="1586"/>
    <cellStyle name="Date 5 2 11" xfId="1735"/>
    <cellStyle name="Date 5 2 12" xfId="2191"/>
    <cellStyle name="Date 5 2 13" xfId="2365"/>
    <cellStyle name="Date 5 2 14" xfId="1652"/>
    <cellStyle name="Date 5 2 15" xfId="1909"/>
    <cellStyle name="Date 5 2 16" xfId="2288"/>
    <cellStyle name="Date 5 2 17" xfId="1793"/>
    <cellStyle name="Date 5 2 18" xfId="1541"/>
    <cellStyle name="Date 5 2 19" xfId="1889"/>
    <cellStyle name="Date 5 2 2" xfId="1031"/>
    <cellStyle name="Date 5 2 2 10" xfId="2889"/>
    <cellStyle name="Date 5 2 2 10 2" xfId="4248"/>
    <cellStyle name="Date 5 2 2 10 3" xfId="4881"/>
    <cellStyle name="Date 5 2 2 10 4" xfId="5417"/>
    <cellStyle name="Date 5 2 2 10 5" xfId="5907"/>
    <cellStyle name="Date 5 2 2 10 6" xfId="6348"/>
    <cellStyle name="Date 5 2 2 10 7" xfId="6733"/>
    <cellStyle name="Date 5 2 2 10 8" xfId="7062"/>
    <cellStyle name="Date 5 2 2 10 9" xfId="7796"/>
    <cellStyle name="Date 5 2 2 11" xfId="2969"/>
    <cellStyle name="Date 5 2 2 11 2" xfId="4284"/>
    <cellStyle name="Date 5 2 2 11 3" xfId="4913"/>
    <cellStyle name="Date 5 2 2 11 4" xfId="5448"/>
    <cellStyle name="Date 5 2 2 11 5" xfId="5937"/>
    <cellStyle name="Date 5 2 2 11 6" xfId="6375"/>
    <cellStyle name="Date 5 2 2 11 7" xfId="6757"/>
    <cellStyle name="Date 5 2 2 11 8" xfId="7080"/>
    <cellStyle name="Date 5 2 2 11 9" xfId="7814"/>
    <cellStyle name="Date 5 2 2 12" xfId="3045"/>
    <cellStyle name="Date 5 2 2 12 2" xfId="4317"/>
    <cellStyle name="Date 5 2 2 12 3" xfId="4945"/>
    <cellStyle name="Date 5 2 2 12 4" xfId="5476"/>
    <cellStyle name="Date 5 2 2 12 5" xfId="5965"/>
    <cellStyle name="Date 5 2 2 12 6" xfId="6402"/>
    <cellStyle name="Date 5 2 2 12 7" xfId="6779"/>
    <cellStyle name="Date 5 2 2 12 8" xfId="7096"/>
    <cellStyle name="Date 5 2 2 12 9" xfId="7830"/>
    <cellStyle name="Date 5 2 2 13" xfId="3123"/>
    <cellStyle name="Date 5 2 2 13 2" xfId="4347"/>
    <cellStyle name="Date 5 2 2 13 3" xfId="4971"/>
    <cellStyle name="Date 5 2 2 13 4" xfId="5500"/>
    <cellStyle name="Date 5 2 2 13 5" xfId="5987"/>
    <cellStyle name="Date 5 2 2 13 6" xfId="6424"/>
    <cellStyle name="Date 5 2 2 13 7" xfId="6799"/>
    <cellStyle name="Date 5 2 2 13 8" xfId="7111"/>
    <cellStyle name="Date 5 2 2 13 9" xfId="7845"/>
    <cellStyle name="Date 5 2 2 14" xfId="3203"/>
    <cellStyle name="Date 5 2 2 14 2" xfId="4376"/>
    <cellStyle name="Date 5 2 2 14 3" xfId="4996"/>
    <cellStyle name="Date 5 2 2 14 4" xfId="5525"/>
    <cellStyle name="Date 5 2 2 14 5" xfId="6011"/>
    <cellStyle name="Date 5 2 2 14 6" xfId="6446"/>
    <cellStyle name="Date 5 2 2 14 7" xfId="6816"/>
    <cellStyle name="Date 5 2 2 14 8" xfId="7126"/>
    <cellStyle name="Date 5 2 2 14 9" xfId="7860"/>
    <cellStyle name="Date 5 2 2 15" xfId="3313"/>
    <cellStyle name="Date 5 2 2 16" xfId="4260"/>
    <cellStyle name="Date 5 2 2 17" xfId="4332"/>
    <cellStyle name="Date 5 2 2 18" xfId="3526"/>
    <cellStyle name="Date 5 2 2 19" xfId="1411"/>
    <cellStyle name="Date 5 2 2 2" xfId="2234"/>
    <cellStyle name="Date 5 2 2 2 10" xfId="2906"/>
    <cellStyle name="Date 5 2 2 2 11" xfId="2985"/>
    <cellStyle name="Date 5 2 2 2 12" xfId="3062"/>
    <cellStyle name="Date 5 2 2 2 13" xfId="3139"/>
    <cellStyle name="Date 5 2 2 2 14" xfId="3220"/>
    <cellStyle name="Date 5 2 2 2 15" xfId="3330"/>
    <cellStyle name="Date 5 2 2 2 16" xfId="3786"/>
    <cellStyle name="Date 5 2 2 2 17" xfId="1999"/>
    <cellStyle name="Date 5 2 2 2 18" xfId="1970"/>
    <cellStyle name="Date 5 2 2 2 19" xfId="4324"/>
    <cellStyle name="Date 5 2 2 2 2" xfId="2251"/>
    <cellStyle name="Date 5 2 2 2 20" xfId="4569"/>
    <cellStyle name="Date 5 2 2 2 21" xfId="5145"/>
    <cellStyle name="Date 5 2 2 2 22" xfId="7308"/>
    <cellStyle name="Date 5 2 2 2 3" xfId="2333"/>
    <cellStyle name="Date 5 2 2 2 4" xfId="2418"/>
    <cellStyle name="Date 5 2 2 2 5" xfId="2496"/>
    <cellStyle name="Date 5 2 2 2 6" xfId="2581"/>
    <cellStyle name="Date 5 2 2 2 7" xfId="2668"/>
    <cellStyle name="Date 5 2 2 2 8" xfId="2748"/>
    <cellStyle name="Date 5 2 2 2 9" xfId="2828"/>
    <cellStyle name="Date 5 2 2 20" xfId="3916"/>
    <cellStyle name="Date 5 2 2 21" xfId="1994"/>
    <cellStyle name="Date 5 2 2 22" xfId="7291"/>
    <cellStyle name="Date 5 2 2 3" xfId="2317"/>
    <cellStyle name="Date 5 2 2 3 2" xfId="3770"/>
    <cellStyle name="Date 5 2 2 3 3" xfId="4410"/>
    <cellStyle name="Date 5 2 2 3 4" xfId="2079"/>
    <cellStyle name="Date 5 2 2 3 5" xfId="3727"/>
    <cellStyle name="Date 5 2 2 3 6" xfId="1365"/>
    <cellStyle name="Date 5 2 2 3 7" xfId="4443"/>
    <cellStyle name="Date 5 2 2 3 8" xfId="5249"/>
    <cellStyle name="Date 5 2 2 3 9" xfId="7532"/>
    <cellStyle name="Date 5 2 2 4" xfId="2401"/>
    <cellStyle name="Date 5 2 2 4 2" xfId="4005"/>
    <cellStyle name="Date 5 2 2 4 3" xfId="4640"/>
    <cellStyle name="Date 5 2 2 4 4" xfId="5183"/>
    <cellStyle name="Date 5 2 2 4 5" xfId="5694"/>
    <cellStyle name="Date 5 2 2 4 6" xfId="6163"/>
    <cellStyle name="Date 5 2 2 4 7" xfId="6575"/>
    <cellStyle name="Date 5 2 2 4 8" xfId="6927"/>
    <cellStyle name="Date 5 2 2 4 9" xfId="7661"/>
    <cellStyle name="Date 5 2 2 5" xfId="2479"/>
    <cellStyle name="Date 5 2 2 5 2" xfId="4053"/>
    <cellStyle name="Date 5 2 2 5 3" xfId="4685"/>
    <cellStyle name="Date 5 2 2 5 4" xfId="5225"/>
    <cellStyle name="Date 5 2 2 5 5" xfId="5734"/>
    <cellStyle name="Date 5 2 2 5 6" xfId="6196"/>
    <cellStyle name="Date 5 2 2 5 7" xfId="6606"/>
    <cellStyle name="Date 5 2 2 5 8" xfId="6950"/>
    <cellStyle name="Date 5 2 2 5 9" xfId="7684"/>
    <cellStyle name="Date 5 2 2 6" xfId="2564"/>
    <cellStyle name="Date 5 2 2 6 2" xfId="4099"/>
    <cellStyle name="Date 5 2 2 6 3" xfId="4730"/>
    <cellStyle name="Date 5 2 2 6 4" xfId="5275"/>
    <cellStyle name="Date 5 2 2 6 5" xfId="5775"/>
    <cellStyle name="Date 5 2 2 6 6" xfId="6233"/>
    <cellStyle name="Date 5 2 2 6 7" xfId="6640"/>
    <cellStyle name="Date 5 2 2 6 8" xfId="6978"/>
    <cellStyle name="Date 5 2 2 6 9" xfId="7712"/>
    <cellStyle name="Date 5 2 2 7" xfId="2651"/>
    <cellStyle name="Date 5 2 2 7 2" xfId="4136"/>
    <cellStyle name="Date 5 2 2 7 3" xfId="4771"/>
    <cellStyle name="Date 5 2 2 7 4" xfId="5310"/>
    <cellStyle name="Date 5 2 2 7 5" xfId="5808"/>
    <cellStyle name="Date 5 2 2 7 6" xfId="6261"/>
    <cellStyle name="Date 5 2 2 7 7" xfId="6661"/>
    <cellStyle name="Date 5 2 2 7 8" xfId="6996"/>
    <cellStyle name="Date 5 2 2 7 9" xfId="7730"/>
    <cellStyle name="Date 5 2 2 8" xfId="2731"/>
    <cellStyle name="Date 5 2 2 8 2" xfId="4177"/>
    <cellStyle name="Date 5 2 2 8 3" xfId="4808"/>
    <cellStyle name="Date 5 2 2 8 4" xfId="5349"/>
    <cellStyle name="Date 5 2 2 8 5" xfId="5843"/>
    <cellStyle name="Date 5 2 2 8 6" xfId="6293"/>
    <cellStyle name="Date 5 2 2 8 7" xfId="6686"/>
    <cellStyle name="Date 5 2 2 8 8" xfId="7019"/>
    <cellStyle name="Date 5 2 2 8 9" xfId="7753"/>
    <cellStyle name="Date 5 2 2 9" xfId="2811"/>
    <cellStyle name="Date 5 2 2 9 2" xfId="4214"/>
    <cellStyle name="Date 5 2 2 9 3" xfId="4845"/>
    <cellStyle name="Date 5 2 2 9 4" xfId="5384"/>
    <cellStyle name="Date 5 2 2 9 5" xfId="5875"/>
    <cellStyle name="Date 5 2 2 9 6" xfId="6320"/>
    <cellStyle name="Date 5 2 2 9 7" xfId="6709"/>
    <cellStyle name="Date 5 2 2 9 8" xfId="7041"/>
    <cellStyle name="Date 5 2 2 9 9" xfId="7775"/>
    <cellStyle name="Date 5 2 20" xfId="1705"/>
    <cellStyle name="Date 5 2 21" xfId="1537"/>
    <cellStyle name="Date 5 2 22" xfId="1209"/>
    <cellStyle name="Date 5 2 23" xfId="4614"/>
    <cellStyle name="Date 5 2 24" xfId="5157"/>
    <cellStyle name="Date 5 2 25" xfId="5668"/>
    <cellStyle name="Date 5 2 26" xfId="6139"/>
    <cellStyle name="Date 5 2 27" xfId="6553"/>
    <cellStyle name="Date 5 2 28" xfId="7170"/>
    <cellStyle name="Date 5 2 3" xfId="1077"/>
    <cellStyle name="Date 5 2 4" xfId="999"/>
    <cellStyle name="Date 5 2 5" xfId="1089"/>
    <cellStyle name="Date 5 2 6" xfId="944"/>
    <cellStyle name="Date 5 2 7" xfId="984"/>
    <cellStyle name="Date 5 2 8" xfId="1773"/>
    <cellStyle name="Date 5 2 9" xfId="1780"/>
    <cellStyle name="Date 5 20" xfId="2086"/>
    <cellStyle name="Date 5 20 2" xfId="3849"/>
    <cellStyle name="Date 5 20 3" xfId="4490"/>
    <cellStyle name="Date 5 20 4" xfId="5041"/>
    <cellStyle name="Date 5 20 5" xfId="5564"/>
    <cellStyle name="Date 5 20 6" xfId="6048"/>
    <cellStyle name="Date 5 20 7" xfId="6478"/>
    <cellStyle name="Date 5 20 8" xfId="6842"/>
    <cellStyle name="Date 5 20 9" xfId="7576"/>
    <cellStyle name="Date 5 21" xfId="1291"/>
    <cellStyle name="Date 5 21 2" xfId="3403"/>
    <cellStyle name="Date 5 21 3" xfId="1530"/>
    <cellStyle name="Date 5 21 4" xfId="3229"/>
    <cellStyle name="Date 5 21 5" xfId="4479"/>
    <cellStyle name="Date 5 21 6" xfId="5295"/>
    <cellStyle name="Date 5 21 7" xfId="5795"/>
    <cellStyle name="Date 5 21 8" xfId="6248"/>
    <cellStyle name="Date 5 21 9" xfId="7335"/>
    <cellStyle name="Date 5 22" xfId="2338"/>
    <cellStyle name="Date 5 22 2" xfId="3966"/>
    <cellStyle name="Date 5 22 3" xfId="4606"/>
    <cellStyle name="Date 5 22 4" xfId="5147"/>
    <cellStyle name="Date 5 22 5" xfId="5659"/>
    <cellStyle name="Date 5 22 6" xfId="6130"/>
    <cellStyle name="Date 5 22 7" xfId="6544"/>
    <cellStyle name="Date 5 22 8" xfId="6902"/>
    <cellStyle name="Date 5 22 9" xfId="7636"/>
    <cellStyle name="Date 5 23" xfId="1290"/>
    <cellStyle name="Date 5 23 2" xfId="7889"/>
    <cellStyle name="Date 5 24" xfId="3370"/>
    <cellStyle name="Date 5 25" xfId="3146"/>
    <cellStyle name="Date 5 26" xfId="1519"/>
    <cellStyle name="Date 5 27" xfId="2467"/>
    <cellStyle name="Date 5 28" xfId="1389"/>
    <cellStyle name="Date 5 29" xfId="3287"/>
    <cellStyle name="Date 5 3" xfId="1046"/>
    <cellStyle name="Date 5 30" xfId="7155"/>
    <cellStyle name="Date 5 4" xfId="1061"/>
    <cellStyle name="Date 5 5" xfId="939"/>
    <cellStyle name="Date 5 5 10" xfId="1394"/>
    <cellStyle name="Date 5 5 11" xfId="1848"/>
    <cellStyle name="Date 5 5 12" xfId="2548"/>
    <cellStyle name="Date 5 5 13" xfId="2591"/>
    <cellStyle name="Date 5 5 14" xfId="2458"/>
    <cellStyle name="Date 5 5 15" xfId="1687"/>
    <cellStyle name="Date 5 5 16" xfId="3422"/>
    <cellStyle name="Date 5 5 17" xfId="4718"/>
    <cellStyle name="Date 5 5 18" xfId="5287"/>
    <cellStyle name="Date 5 5 19" xfId="5787"/>
    <cellStyle name="Date 5 5 2" xfId="2114"/>
    <cellStyle name="Date 5 5 2 10" xfId="2132"/>
    <cellStyle name="Date 5 5 2 10 2" xfId="3875"/>
    <cellStyle name="Date 5 5 2 10 3" xfId="4519"/>
    <cellStyle name="Date 5 5 2 10 4" xfId="5066"/>
    <cellStyle name="Date 5 5 2 10 5" xfId="5588"/>
    <cellStyle name="Date 5 5 2 10 6" xfId="6072"/>
    <cellStyle name="Date 5 5 2 10 7" xfId="6501"/>
    <cellStyle name="Date 5 5 2 10 8" xfId="6865"/>
    <cellStyle name="Date 5 5 2 10 9" xfId="7599"/>
    <cellStyle name="Date 5 5 2 11" xfId="2423"/>
    <cellStyle name="Date 5 5 2 11 2" xfId="4021"/>
    <cellStyle name="Date 5 5 2 11 3" xfId="4657"/>
    <cellStyle name="Date 5 5 2 11 4" xfId="5197"/>
    <cellStyle name="Date 5 5 2 11 5" xfId="5707"/>
    <cellStyle name="Date 5 5 2 11 6" xfId="6172"/>
    <cellStyle name="Date 5 5 2 11 7" xfId="6582"/>
    <cellStyle name="Date 5 5 2 11 8" xfId="6932"/>
    <cellStyle name="Date 5 5 2 11 9" xfId="7666"/>
    <cellStyle name="Date 5 5 2 12" xfId="1668"/>
    <cellStyle name="Date 5 5 2 12 2" xfId="3599"/>
    <cellStyle name="Date 5 5 2 12 3" xfId="2205"/>
    <cellStyle name="Date 5 5 2 12 4" xfId="4273"/>
    <cellStyle name="Date 5 5 2 12 5" xfId="4825"/>
    <cellStyle name="Date 5 5 2 12 6" xfId="5398"/>
    <cellStyle name="Date 5 5 2 12 7" xfId="5888"/>
    <cellStyle name="Date 5 5 2 12 8" xfId="6331"/>
    <cellStyle name="Date 5 5 2 12 9" xfId="7440"/>
    <cellStyle name="Date 5 5 2 13" xfId="1211"/>
    <cellStyle name="Date 5 5 2 13 2" xfId="3160"/>
    <cellStyle name="Date 5 5 2 13 3" xfId="3299"/>
    <cellStyle name="Date 5 5 2 13 4" xfId="3715"/>
    <cellStyle name="Date 5 5 2 13 5" xfId="4063"/>
    <cellStyle name="Date 5 5 2 13 6" xfId="2856"/>
    <cellStyle name="Date 5 5 2 13 7" xfId="3020"/>
    <cellStyle name="Date 5 5 2 13 8" xfId="2424"/>
    <cellStyle name="Date 5 5 2 13 9" xfId="7183"/>
    <cellStyle name="Date 5 5 2 14" xfId="2143"/>
    <cellStyle name="Date 5 5 2 14 2" xfId="3879"/>
    <cellStyle name="Date 5 5 2 14 3" xfId="4523"/>
    <cellStyle name="Date 5 5 2 14 4" xfId="5070"/>
    <cellStyle name="Date 5 5 2 14 5" xfId="5592"/>
    <cellStyle name="Date 5 5 2 14 6" xfId="6076"/>
    <cellStyle name="Date 5 5 2 14 7" xfId="6504"/>
    <cellStyle name="Date 5 5 2 14 8" xfId="6868"/>
    <cellStyle name="Date 5 5 2 14 9" xfId="7602"/>
    <cellStyle name="Date 5 5 2 15" xfId="3254"/>
    <cellStyle name="Date 5 5 2 16" xfId="1400"/>
    <cellStyle name="Date 5 5 2 17" xfId="2693"/>
    <cellStyle name="Date 5 5 2 18" xfId="3839"/>
    <cellStyle name="Date 5 5 2 19" xfId="4604"/>
    <cellStyle name="Date 5 5 2 2" xfId="2167"/>
    <cellStyle name="Date 5 5 2 2 2" xfId="3866"/>
    <cellStyle name="Date 5 5 2 2 3" xfId="4510"/>
    <cellStyle name="Date 5 5 2 2 4" xfId="5058"/>
    <cellStyle name="Date 5 5 2 2 5" xfId="5580"/>
    <cellStyle name="Date 5 5 2 2 6" xfId="6064"/>
    <cellStyle name="Date 5 5 2 2 7" xfId="6493"/>
    <cellStyle name="Date 5 5 2 2 8" xfId="6857"/>
    <cellStyle name="Date 5 5 2 2 9" xfId="7591"/>
    <cellStyle name="Date 5 5 2 20" xfId="5195"/>
    <cellStyle name="Date 5 5 2 21" xfId="5705"/>
    <cellStyle name="Date 5 5 2 22" xfId="7244"/>
    <cellStyle name="Date 5 5 2 3" xfId="2071"/>
    <cellStyle name="Date 5 5 2 3 2" xfId="3841"/>
    <cellStyle name="Date 5 5 2 3 3" xfId="4484"/>
    <cellStyle name="Date 5 5 2 3 4" xfId="5033"/>
    <cellStyle name="Date 5 5 2 3 5" xfId="5558"/>
    <cellStyle name="Date 5 5 2 3 6" xfId="6042"/>
    <cellStyle name="Date 5 5 2 3 7" xfId="6474"/>
    <cellStyle name="Date 5 5 2 3 8" xfId="6838"/>
    <cellStyle name="Date 5 5 2 3 9" xfId="7572"/>
    <cellStyle name="Date 5 5 2 4" xfId="1776"/>
    <cellStyle name="Date 5 5 2 4 2" xfId="3661"/>
    <cellStyle name="Date 5 5 2 4 3" xfId="1724"/>
    <cellStyle name="Date 5 5 2 4 4" xfId="2120"/>
    <cellStyle name="Date 5 5 2 4 5" xfId="4444"/>
    <cellStyle name="Date 5 5 2 4 6" xfId="2925"/>
    <cellStyle name="Date 5 5 2 4 7" xfId="1873"/>
    <cellStyle name="Date 5 5 2 4 8" xfId="2018"/>
    <cellStyle name="Date 5 5 2 4 9" xfId="7476"/>
    <cellStyle name="Date 5 5 2 5" xfId="1966"/>
    <cellStyle name="Date 5 5 2 5 2" xfId="3794"/>
    <cellStyle name="Date 5 5 2 5 3" xfId="4431"/>
    <cellStyle name="Date 5 5 2 5 4" xfId="4256"/>
    <cellStyle name="Date 5 5 2 5 5" xfId="2799"/>
    <cellStyle name="Date 5 5 2 5 6" xfId="4153"/>
    <cellStyle name="Date 5 5 2 5 7" xfId="2862"/>
    <cellStyle name="Date 5 5 2 5 8" xfId="5091"/>
    <cellStyle name="Date 5 5 2 5 9" xfId="7546"/>
    <cellStyle name="Date 5 5 2 6" xfId="1964"/>
    <cellStyle name="Date 5 5 2 6 2" xfId="3792"/>
    <cellStyle name="Date 5 5 2 6 3" xfId="4429"/>
    <cellStyle name="Date 5 5 2 6 4" xfId="3099"/>
    <cellStyle name="Date 5 5 2 6 5" xfId="4564"/>
    <cellStyle name="Date 5 5 2 6 6" xfId="5141"/>
    <cellStyle name="Date 5 5 2 6 7" xfId="5655"/>
    <cellStyle name="Date 5 5 2 6 8" xfId="6127"/>
    <cellStyle name="Date 5 5 2 6 9" xfId="7544"/>
    <cellStyle name="Date 5 5 2 7" xfId="2296"/>
    <cellStyle name="Date 5 5 2 7 2" xfId="3945"/>
    <cellStyle name="Date 5 5 2 7 3" xfId="4586"/>
    <cellStyle name="Date 5 5 2 7 4" xfId="5129"/>
    <cellStyle name="Date 5 5 2 7 5" xfId="5643"/>
    <cellStyle name="Date 5 5 2 7 6" xfId="6118"/>
    <cellStyle name="Date 5 5 2 7 7" xfId="6538"/>
    <cellStyle name="Date 5 5 2 7 8" xfId="6897"/>
    <cellStyle name="Date 5 5 2 7 9" xfId="7631"/>
    <cellStyle name="Date 5 5 2 8" xfId="2080"/>
    <cellStyle name="Date 5 5 2 8 2" xfId="3846"/>
    <cellStyle name="Date 5 5 2 8 3" xfId="4488"/>
    <cellStyle name="Date 5 5 2 8 4" xfId="5038"/>
    <cellStyle name="Date 5 5 2 8 5" xfId="5562"/>
    <cellStyle name="Date 5 5 2 8 6" xfId="6046"/>
    <cellStyle name="Date 5 5 2 8 7" xfId="6476"/>
    <cellStyle name="Date 5 5 2 8 8" xfId="6840"/>
    <cellStyle name="Date 5 5 2 8 9" xfId="7574"/>
    <cellStyle name="Date 5 5 2 9" xfId="2525"/>
    <cellStyle name="Date 5 5 2 9 2" xfId="4077"/>
    <cellStyle name="Date 5 5 2 9 3" xfId="4709"/>
    <cellStyle name="Date 5 5 2 9 4" xfId="5253"/>
    <cellStyle name="Date 5 5 2 9 5" xfId="5754"/>
    <cellStyle name="Date 5 5 2 9 6" xfId="6213"/>
    <cellStyle name="Date 5 5 2 9 7" xfId="6620"/>
    <cellStyle name="Date 5 5 2 9 8" xfId="6961"/>
    <cellStyle name="Date 5 5 2 9 9" xfId="7695"/>
    <cellStyle name="Date 5 5 20" xfId="6243"/>
    <cellStyle name="Date 5 5 21" xfId="6647"/>
    <cellStyle name="Date 5 5 22" xfId="7206"/>
    <cellStyle name="Date 5 5 23" xfId="1525"/>
    <cellStyle name="Date 5 5 24" xfId="1150"/>
    <cellStyle name="Date 5 5 3" xfId="1663"/>
    <cellStyle name="Date 5 5 4" xfId="1214"/>
    <cellStyle name="Date 5 5 5" xfId="1226"/>
    <cellStyle name="Date 5 5 6" xfId="1975"/>
    <cellStyle name="Date 5 5 7" xfId="1396"/>
    <cellStyle name="Date 5 5 8" xfId="1898"/>
    <cellStyle name="Date 5 5 9" xfId="2547"/>
    <cellStyle name="Date 5 6" xfId="902"/>
    <cellStyle name="Date 5 6 2" xfId="3413"/>
    <cellStyle name="Date 5 6 3" xfId="7222"/>
    <cellStyle name="Date 5 6 4" xfId="1306"/>
    <cellStyle name="Date 5 6 5" xfId="1128"/>
    <cellStyle name="Date 5 7" xfId="978"/>
    <cellStyle name="Date 5 7 2" xfId="3653"/>
    <cellStyle name="Date 5 7 3" xfId="7267"/>
    <cellStyle name="Date 5 7 4" xfId="1762"/>
    <cellStyle name="Date 5 7 5" xfId="1173"/>
    <cellStyle name="Date 5 8" xfId="941"/>
    <cellStyle name="Date 5 8 2" xfId="3532"/>
    <cellStyle name="Date 5 8 3" xfId="7246"/>
    <cellStyle name="Date 5 8 4" xfId="1531"/>
    <cellStyle name="Date 5 8 5" xfId="1152"/>
    <cellStyle name="Date 5 9" xfId="898"/>
    <cellStyle name="Date 5 9 2" xfId="3406"/>
    <cellStyle name="Date 5 9 3" xfId="7220"/>
    <cellStyle name="Date 5 9 4" xfId="1295"/>
    <cellStyle name="Date 5 9 5" xfId="1126"/>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3092"/>
    <cellStyle name="Fixed 2 3" xfId="255"/>
    <cellStyle name="Fixed 2 30" xfId="7134"/>
    <cellStyle name="Fixed 2 30 2" xfId="7868"/>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264"/>
    <cellStyle name="Fixed 3 3" xfId="229"/>
    <cellStyle name="Fixed 3 30" xfId="7141"/>
    <cellStyle name="Fixed 3 30 2" xfId="7875"/>
    <cellStyle name="Fixed 3 4" xfId="596"/>
    <cellStyle name="Fixed 3 5" xfId="553"/>
    <cellStyle name="Fixed 3 6" xfId="563"/>
    <cellStyle name="Fixed 3 7" xfId="664"/>
    <cellStyle name="Fixed 3 8" xfId="648"/>
    <cellStyle name="Fixed 3 9" xfId="541"/>
    <cellStyle name="Fixed 4" xfId="874"/>
    <cellStyle name="Fixed 4 10" xfId="1666"/>
    <cellStyle name="Fixed 4 10 2" xfId="1709"/>
    <cellStyle name="Fixed 4 10 3" xfId="2917"/>
    <cellStyle name="Fixed 4 10 4" xfId="3164"/>
    <cellStyle name="Fixed 4 10 5" xfId="4364"/>
    <cellStyle name="Fixed 4 10 6" xfId="4295"/>
    <cellStyle name="Fixed 4 10 7" xfId="3423"/>
    <cellStyle name="Fixed 4 10 8" xfId="1351"/>
    <cellStyle name="Fixed 4 10 9" xfId="7181"/>
    <cellStyle name="Fixed 4 11" xfId="1972"/>
    <cellStyle name="Fixed 4 11 2" xfId="3796"/>
    <cellStyle name="Fixed 4 11 3" xfId="4434"/>
    <cellStyle name="Fixed 4 11 4" xfId="1971"/>
    <cellStyle name="Fixed 4 11 5" xfId="3987"/>
    <cellStyle name="Fixed 4 11 6" xfId="1262"/>
    <cellStyle name="Fixed 4 11 7" xfId="1676"/>
    <cellStyle name="Fixed 4 11 8" xfId="2258"/>
    <cellStyle name="Fixed 4 11 9" xfId="7548"/>
    <cellStyle name="Fixed 4 12" xfId="1579"/>
    <cellStyle name="Fixed 4 12 2" xfId="3554"/>
    <cellStyle name="Fixed 4 12 3" xfId="3151"/>
    <cellStyle name="Fixed 4 12 4" xfId="4302"/>
    <cellStyle name="Fixed 4 12 5" xfId="4540"/>
    <cellStyle name="Fixed 4 12 6" xfId="5159"/>
    <cellStyle name="Fixed 4 12 7" xfId="5670"/>
    <cellStyle name="Fixed 4 12 8" xfId="6141"/>
    <cellStyle name="Fixed 4 12 9" xfId="7416"/>
    <cellStyle name="Fixed 4 13" xfId="1398"/>
    <cellStyle name="Fixed 4 13 2" xfId="3469"/>
    <cellStyle name="Fixed 4 13 3" xfId="3457"/>
    <cellStyle name="Fixed 4 13 4" xfId="2769"/>
    <cellStyle name="Fixed 4 13 5" xfId="4541"/>
    <cellStyle name="Fixed 4 13 6" xfId="5288"/>
    <cellStyle name="Fixed 4 13 7" xfId="5788"/>
    <cellStyle name="Fixed 4 13 8" xfId="6244"/>
    <cellStyle name="Fixed 4 13 9" xfId="7368"/>
    <cellStyle name="Fixed 4 14" xfId="1279"/>
    <cellStyle name="Fixed 4 14 2" xfId="3397"/>
    <cellStyle name="Fixed 4 14 3" xfId="2919"/>
    <cellStyle name="Fixed 4 14 4" xfId="2934"/>
    <cellStyle name="Fixed 4 14 5" xfId="4977"/>
    <cellStyle name="Fixed 4 14 6" xfId="5531"/>
    <cellStyle name="Fixed 4 14 7" xfId="6017"/>
    <cellStyle name="Fixed 4 14 8" xfId="6452"/>
    <cellStyle name="Fixed 4 14 9" xfId="7330"/>
    <cellStyle name="Fixed 4 15" xfId="2129"/>
    <cellStyle name="Fixed 4 15 2" xfId="3874"/>
    <cellStyle name="Fixed 4 15 3" xfId="4518"/>
    <cellStyle name="Fixed 4 15 4" xfId="5065"/>
    <cellStyle name="Fixed 4 15 5" xfId="5587"/>
    <cellStyle name="Fixed 4 15 6" xfId="6071"/>
    <cellStyle name="Fixed 4 15 7" xfId="6500"/>
    <cellStyle name="Fixed 4 15 8" xfId="6864"/>
    <cellStyle name="Fixed 4 15 9" xfId="7598"/>
    <cellStyle name="Fixed 4 16" xfId="2544"/>
    <cellStyle name="Fixed 4 16 2" xfId="4084"/>
    <cellStyle name="Fixed 4 16 3" xfId="4715"/>
    <cellStyle name="Fixed 4 16 4" xfId="5260"/>
    <cellStyle name="Fixed 4 16 5" xfId="5761"/>
    <cellStyle name="Fixed 4 16 6" xfId="6219"/>
    <cellStyle name="Fixed 4 16 7" xfId="6626"/>
    <cellStyle name="Fixed 4 16 8" xfId="6966"/>
    <cellStyle name="Fixed 4 16 9" xfId="7700"/>
    <cellStyle name="Fixed 4 17" xfId="1799"/>
    <cellStyle name="Fixed 4 17 2" xfId="3675"/>
    <cellStyle name="Fixed 4 17 3" xfId="3237"/>
    <cellStyle name="Fixed 4 17 4" xfId="4159"/>
    <cellStyle name="Fixed 4 17 5" xfId="1990"/>
    <cellStyle name="Fixed 4 17 6" xfId="3175"/>
    <cellStyle name="Fixed 4 17 7" xfId="3978"/>
    <cellStyle name="Fixed 4 17 8" xfId="4388"/>
    <cellStyle name="Fixed 4 17 9" xfId="7485"/>
    <cellStyle name="Fixed 4 18" xfId="2429"/>
    <cellStyle name="Fixed 4 18 2" xfId="4026"/>
    <cellStyle name="Fixed 4 18 3" xfId="4660"/>
    <cellStyle name="Fixed 4 18 4" xfId="5201"/>
    <cellStyle name="Fixed 4 18 5" xfId="5711"/>
    <cellStyle name="Fixed 4 18 6" xfId="6175"/>
    <cellStyle name="Fixed 4 18 7" xfId="6585"/>
    <cellStyle name="Fixed 4 18 8" xfId="6934"/>
    <cellStyle name="Fixed 4 18 9" xfId="7668"/>
    <cellStyle name="Fixed 4 19" xfId="1637"/>
    <cellStyle name="Fixed 4 19 2" xfId="3583"/>
    <cellStyle name="Fixed 4 19 3" xfId="1819"/>
    <cellStyle name="Fixed 4 19 4" xfId="3163"/>
    <cellStyle name="Fixed 4 19 5" xfId="3154"/>
    <cellStyle name="Fixed 4 19 6" xfId="4293"/>
    <cellStyle name="Fixed 4 19 7" xfId="2770"/>
    <cellStyle name="Fixed 4 19 8" xfId="4383"/>
    <cellStyle name="Fixed 4 19 9" xfId="7433"/>
    <cellStyle name="Fixed 4 2" xfId="1007"/>
    <cellStyle name="Fixed 4 2 10" xfId="1926"/>
    <cellStyle name="Fixed 4 2 11" xfId="1233"/>
    <cellStyle name="Fixed 4 2 12" xfId="1592"/>
    <cellStyle name="Fixed 4 2 13" xfId="2465"/>
    <cellStyle name="Fixed 4 2 14" xfId="2354"/>
    <cellStyle name="Fixed 4 2 15" xfId="2357"/>
    <cellStyle name="Fixed 4 2 16" xfId="1952"/>
    <cellStyle name="Fixed 4 2 17" xfId="1806"/>
    <cellStyle name="Fixed 4 2 18" xfId="1380"/>
    <cellStyle name="Fixed 4 2 19" xfId="1870"/>
    <cellStyle name="Fixed 4 2 2" xfId="1024"/>
    <cellStyle name="Fixed 4 2 2 10" xfId="2882"/>
    <cellStyle name="Fixed 4 2 2 10 2" xfId="4241"/>
    <cellStyle name="Fixed 4 2 2 10 3" xfId="4874"/>
    <cellStyle name="Fixed 4 2 2 10 4" xfId="5410"/>
    <cellStyle name="Fixed 4 2 2 10 5" xfId="5900"/>
    <cellStyle name="Fixed 4 2 2 10 6" xfId="6341"/>
    <cellStyle name="Fixed 4 2 2 10 7" xfId="6726"/>
    <cellStyle name="Fixed 4 2 2 10 8" xfId="7055"/>
    <cellStyle name="Fixed 4 2 2 10 9" xfId="7789"/>
    <cellStyle name="Fixed 4 2 2 11" xfId="2962"/>
    <cellStyle name="Fixed 4 2 2 11 2" xfId="4277"/>
    <cellStyle name="Fixed 4 2 2 11 3" xfId="4906"/>
    <cellStyle name="Fixed 4 2 2 11 4" xfId="5441"/>
    <cellStyle name="Fixed 4 2 2 11 5" xfId="5930"/>
    <cellStyle name="Fixed 4 2 2 11 6" xfId="6368"/>
    <cellStyle name="Fixed 4 2 2 11 7" xfId="6750"/>
    <cellStyle name="Fixed 4 2 2 11 8" xfId="7073"/>
    <cellStyle name="Fixed 4 2 2 11 9" xfId="7807"/>
    <cellStyle name="Fixed 4 2 2 12" xfId="3038"/>
    <cellStyle name="Fixed 4 2 2 12 2" xfId="4310"/>
    <cellStyle name="Fixed 4 2 2 12 3" xfId="4938"/>
    <cellStyle name="Fixed 4 2 2 12 4" xfId="5469"/>
    <cellStyle name="Fixed 4 2 2 12 5" xfId="5958"/>
    <cellStyle name="Fixed 4 2 2 12 6" xfId="6395"/>
    <cellStyle name="Fixed 4 2 2 12 7" xfId="6772"/>
    <cellStyle name="Fixed 4 2 2 12 8" xfId="7089"/>
    <cellStyle name="Fixed 4 2 2 12 9" xfId="7823"/>
    <cellStyle name="Fixed 4 2 2 13" xfId="3116"/>
    <cellStyle name="Fixed 4 2 2 13 2" xfId="4340"/>
    <cellStyle name="Fixed 4 2 2 13 3" xfId="4964"/>
    <cellStyle name="Fixed 4 2 2 13 4" xfId="5493"/>
    <cellStyle name="Fixed 4 2 2 13 5" xfId="5980"/>
    <cellStyle name="Fixed 4 2 2 13 6" xfId="6417"/>
    <cellStyle name="Fixed 4 2 2 13 7" xfId="6792"/>
    <cellStyle name="Fixed 4 2 2 13 8" xfId="7104"/>
    <cellStyle name="Fixed 4 2 2 13 9" xfId="7838"/>
    <cellStyle name="Fixed 4 2 2 14" xfId="3196"/>
    <cellStyle name="Fixed 4 2 2 14 2" xfId="4369"/>
    <cellStyle name="Fixed 4 2 2 14 3" xfId="4989"/>
    <cellStyle name="Fixed 4 2 2 14 4" xfId="5518"/>
    <cellStyle name="Fixed 4 2 2 14 5" xfId="6004"/>
    <cellStyle name="Fixed 4 2 2 14 6" xfId="6439"/>
    <cellStyle name="Fixed 4 2 2 14 7" xfId="6809"/>
    <cellStyle name="Fixed 4 2 2 14 8" xfId="7119"/>
    <cellStyle name="Fixed 4 2 2 14 9" xfId="7853"/>
    <cellStyle name="Fixed 4 2 2 15" xfId="3306"/>
    <cellStyle name="Fixed 4 2 2 16" xfId="4016"/>
    <cellStyle name="Fixed 4 2 2 17" xfId="3032"/>
    <cellStyle name="Fixed 4 2 2 18" xfId="2913"/>
    <cellStyle name="Fixed 4 2 2 19" xfId="4696"/>
    <cellStyle name="Fixed 4 2 2 2" xfId="2227"/>
    <cellStyle name="Fixed 4 2 2 2 10" xfId="2899"/>
    <cellStyle name="Fixed 4 2 2 2 11" xfId="2978"/>
    <cellStyle name="Fixed 4 2 2 2 12" xfId="3055"/>
    <cellStyle name="Fixed 4 2 2 2 13" xfId="3132"/>
    <cellStyle name="Fixed 4 2 2 2 14" xfId="3213"/>
    <cellStyle name="Fixed 4 2 2 2 15" xfId="3323"/>
    <cellStyle name="Fixed 4 2 2 2 16" xfId="3903"/>
    <cellStyle name="Fixed 4 2 2 2 17" xfId="1987"/>
    <cellStyle name="Fixed 4 2 2 2 18" xfId="2484"/>
    <cellStyle name="Fixed 4 2 2 2 19" xfId="4690"/>
    <cellStyle name="Fixed 4 2 2 2 2" xfId="2244"/>
    <cellStyle name="Fixed 4 2 2 2 20" xfId="5280"/>
    <cellStyle name="Fixed 4 2 2 2 21" xfId="5780"/>
    <cellStyle name="Fixed 4 2 2 2 22" xfId="7301"/>
    <cellStyle name="Fixed 4 2 2 2 3" xfId="2326"/>
    <cellStyle name="Fixed 4 2 2 2 4" xfId="2411"/>
    <cellStyle name="Fixed 4 2 2 2 5" xfId="2489"/>
    <cellStyle name="Fixed 4 2 2 2 6" xfId="2574"/>
    <cellStyle name="Fixed 4 2 2 2 7" xfId="2661"/>
    <cellStyle name="Fixed 4 2 2 2 8" xfId="2741"/>
    <cellStyle name="Fixed 4 2 2 2 9" xfId="2821"/>
    <cellStyle name="Fixed 4 2 2 20" xfId="5285"/>
    <cellStyle name="Fixed 4 2 2 21" xfId="5785"/>
    <cellStyle name="Fixed 4 2 2 22" xfId="7284"/>
    <cellStyle name="Fixed 4 2 2 3" xfId="2310"/>
    <cellStyle name="Fixed 4 2 2 3 2" xfId="3763"/>
    <cellStyle name="Fixed 4 2 2 3 3" xfId="4403"/>
    <cellStyle name="Fixed 4 2 2 3 4" xfId="3402"/>
    <cellStyle name="Fixed 4 2 2 3 5" xfId="3451"/>
    <cellStyle name="Fixed 4 2 2 3 6" xfId="4545"/>
    <cellStyle name="Fixed 4 2 2 3 7" xfId="5103"/>
    <cellStyle name="Fixed 4 2 2 3 8" xfId="5620"/>
    <cellStyle name="Fixed 4 2 2 3 9" xfId="7525"/>
    <cellStyle name="Fixed 4 2 2 4" xfId="2394"/>
    <cellStyle name="Fixed 4 2 2 4 2" xfId="3998"/>
    <cellStyle name="Fixed 4 2 2 4 3" xfId="4633"/>
    <cellStyle name="Fixed 4 2 2 4 4" xfId="5176"/>
    <cellStyle name="Fixed 4 2 2 4 5" xfId="5687"/>
    <cellStyle name="Fixed 4 2 2 4 6" xfId="6156"/>
    <cellStyle name="Fixed 4 2 2 4 7" xfId="6568"/>
    <cellStyle name="Fixed 4 2 2 4 8" xfId="6920"/>
    <cellStyle name="Fixed 4 2 2 4 9" xfId="7654"/>
    <cellStyle name="Fixed 4 2 2 5" xfId="2472"/>
    <cellStyle name="Fixed 4 2 2 5 2" xfId="4046"/>
    <cellStyle name="Fixed 4 2 2 5 3" xfId="4678"/>
    <cellStyle name="Fixed 4 2 2 5 4" xfId="5218"/>
    <cellStyle name="Fixed 4 2 2 5 5" xfId="5727"/>
    <cellStyle name="Fixed 4 2 2 5 6" xfId="6189"/>
    <cellStyle name="Fixed 4 2 2 5 7" xfId="6599"/>
    <cellStyle name="Fixed 4 2 2 5 8" xfId="6943"/>
    <cellStyle name="Fixed 4 2 2 5 9" xfId="7677"/>
    <cellStyle name="Fixed 4 2 2 6" xfId="2557"/>
    <cellStyle name="Fixed 4 2 2 6 2" xfId="4092"/>
    <cellStyle name="Fixed 4 2 2 6 3" xfId="4723"/>
    <cellStyle name="Fixed 4 2 2 6 4" xfId="5268"/>
    <cellStyle name="Fixed 4 2 2 6 5" xfId="5768"/>
    <cellStyle name="Fixed 4 2 2 6 6" xfId="6226"/>
    <cellStyle name="Fixed 4 2 2 6 7" xfId="6633"/>
    <cellStyle name="Fixed 4 2 2 6 8" xfId="6971"/>
    <cellStyle name="Fixed 4 2 2 6 9" xfId="7705"/>
    <cellStyle name="Fixed 4 2 2 7" xfId="2644"/>
    <cellStyle name="Fixed 4 2 2 7 2" xfId="4129"/>
    <cellStyle name="Fixed 4 2 2 7 3" xfId="4764"/>
    <cellStyle name="Fixed 4 2 2 7 4" xfId="5303"/>
    <cellStyle name="Fixed 4 2 2 7 5" xfId="5801"/>
    <cellStyle name="Fixed 4 2 2 7 6" xfId="6254"/>
    <cellStyle name="Fixed 4 2 2 7 7" xfId="6654"/>
    <cellStyle name="Fixed 4 2 2 7 8" xfId="6989"/>
    <cellStyle name="Fixed 4 2 2 7 9" xfId="7723"/>
    <cellStyle name="Fixed 4 2 2 8" xfId="2724"/>
    <cellStyle name="Fixed 4 2 2 8 2" xfId="4170"/>
    <cellStyle name="Fixed 4 2 2 8 3" xfId="4801"/>
    <cellStyle name="Fixed 4 2 2 8 4" xfId="5342"/>
    <cellStyle name="Fixed 4 2 2 8 5" xfId="5836"/>
    <cellStyle name="Fixed 4 2 2 8 6" xfId="6286"/>
    <cellStyle name="Fixed 4 2 2 8 7" xfId="6679"/>
    <cellStyle name="Fixed 4 2 2 8 8" xfId="7012"/>
    <cellStyle name="Fixed 4 2 2 8 9" xfId="7746"/>
    <cellStyle name="Fixed 4 2 2 9" xfId="2804"/>
    <cellStyle name="Fixed 4 2 2 9 2" xfId="4207"/>
    <cellStyle name="Fixed 4 2 2 9 3" xfId="4838"/>
    <cellStyle name="Fixed 4 2 2 9 4" xfId="5377"/>
    <cellStyle name="Fixed 4 2 2 9 5" xfId="5868"/>
    <cellStyle name="Fixed 4 2 2 9 6" xfId="6313"/>
    <cellStyle name="Fixed 4 2 2 9 7" xfId="6702"/>
    <cellStyle name="Fixed 4 2 2 9 8" xfId="7034"/>
    <cellStyle name="Fixed 4 2 2 9 9" xfId="7768"/>
    <cellStyle name="Fixed 4 2 20" xfId="1341"/>
    <cellStyle name="Fixed 4 2 21" xfId="1430"/>
    <cellStyle name="Fixed 4 2 22" xfId="2506"/>
    <cellStyle name="Fixed 4 2 23" xfId="4921"/>
    <cellStyle name="Fixed 4 2 24" xfId="5484"/>
    <cellStyle name="Fixed 4 2 25" xfId="5973"/>
    <cellStyle name="Fixed 4 2 26" xfId="6410"/>
    <cellStyle name="Fixed 4 2 27" xfId="6787"/>
    <cellStyle name="Fixed 4 2 28" xfId="7163"/>
    <cellStyle name="Fixed 4 2 3" xfId="1070"/>
    <cellStyle name="Fixed 4 2 4" xfId="979"/>
    <cellStyle name="Fixed 4 2 5" xfId="1084"/>
    <cellStyle name="Fixed 4 2 6" xfId="904"/>
    <cellStyle name="Fixed 4 2 7" xfId="983"/>
    <cellStyle name="Fixed 4 2 8" xfId="2022"/>
    <cellStyle name="Fixed 4 2 9" xfId="1855"/>
    <cellStyle name="Fixed 4 20" xfId="1294"/>
    <cellStyle name="Fixed 4 20 2" xfId="3405"/>
    <cellStyle name="Fixed 4 20 3" xfId="1771"/>
    <cellStyle name="Fixed 4 20 4" xfId="4816"/>
    <cellStyle name="Fixed 4 20 5" xfId="5391"/>
    <cellStyle name="Fixed 4 20 6" xfId="5882"/>
    <cellStyle name="Fixed 4 20 7" xfId="6327"/>
    <cellStyle name="Fixed 4 20 8" xfId="6716"/>
    <cellStyle name="Fixed 4 20 9" xfId="7336"/>
    <cellStyle name="Fixed 4 21" xfId="1590"/>
    <cellStyle name="Fixed 4 21 2" xfId="3561"/>
    <cellStyle name="Fixed 4 21 3" xfId="2140"/>
    <cellStyle name="Fixed 4 21 4" xfId="4595"/>
    <cellStyle name="Fixed 4 21 5" xfId="5188"/>
    <cellStyle name="Fixed 4 21 6" xfId="5699"/>
    <cellStyle name="Fixed 4 21 7" xfId="6168"/>
    <cellStyle name="Fixed 4 21 8" xfId="6580"/>
    <cellStyle name="Fixed 4 21 9" xfId="7419"/>
    <cellStyle name="Fixed 4 22" xfId="1843"/>
    <cellStyle name="Fixed 4 22 2" xfId="3703"/>
    <cellStyle name="Fixed 4 22 3" xfId="2845"/>
    <cellStyle name="Fixed 4 22 4" xfId="2540"/>
    <cellStyle name="Fixed 4 22 5" xfId="2035"/>
    <cellStyle name="Fixed 4 22 6" xfId="4428"/>
    <cellStyle name="Fixed 4 22 7" xfId="4787"/>
    <cellStyle name="Fixed 4 22 8" xfId="4603"/>
    <cellStyle name="Fixed 4 22 9" xfId="7500"/>
    <cellStyle name="Fixed 4 23" xfId="2452"/>
    <cellStyle name="Fixed 4 23 2" xfId="7882"/>
    <cellStyle name="Fixed 4 24" xfId="3456"/>
    <cellStyle name="Fixed 4 25" xfId="2691"/>
    <cellStyle name="Fixed 4 26" xfId="3412"/>
    <cellStyle name="Fixed 4 27" xfId="2841"/>
    <cellStyle name="Fixed 4 28" xfId="2992"/>
    <cellStyle name="Fixed 4 29" xfId="3410"/>
    <cellStyle name="Fixed 4 3" xfId="1039"/>
    <cellStyle name="Fixed 4 30" xfId="7148"/>
    <cellStyle name="Fixed 4 4" xfId="1054"/>
    <cellStyle name="Fixed 4 5" xfId="930"/>
    <cellStyle name="Fixed 4 5 10" xfId="1976"/>
    <cellStyle name="Fixed 4 5 11" xfId="2162"/>
    <cellStyle name="Fixed 4 5 12" xfId="1865"/>
    <cellStyle name="Fixed 4 5 13" xfId="1195"/>
    <cellStyle name="Fixed 4 5 14" xfId="2592"/>
    <cellStyle name="Fixed 4 5 15" xfId="1287"/>
    <cellStyle name="Fixed 4 5 16" xfId="3754"/>
    <cellStyle name="Fixed 4 5 17" xfId="3560"/>
    <cellStyle name="Fixed 4 5 18" xfId="3960"/>
    <cellStyle name="Fixed 4 5 19" xfId="4265"/>
    <cellStyle name="Fixed 4 5 2" xfId="2107"/>
    <cellStyle name="Fixed 4 5 2 10" xfId="2136"/>
    <cellStyle name="Fixed 4 5 2 10 2" xfId="3877"/>
    <cellStyle name="Fixed 4 5 2 10 3" xfId="4521"/>
    <cellStyle name="Fixed 4 5 2 10 4" xfId="5068"/>
    <cellStyle name="Fixed 4 5 2 10 5" xfId="5590"/>
    <cellStyle name="Fixed 4 5 2 10 6" xfId="6074"/>
    <cellStyle name="Fixed 4 5 2 10 7" xfId="6502"/>
    <cellStyle name="Fixed 4 5 2 10 8" xfId="6866"/>
    <cellStyle name="Fixed 4 5 2 10 9" xfId="7600"/>
    <cellStyle name="Fixed 4 5 2 11" xfId="1469"/>
    <cellStyle name="Fixed 4 5 2 11 2" xfId="3499"/>
    <cellStyle name="Fixed 4 5 2 11 3" xfId="4289"/>
    <cellStyle name="Fixed 4 5 2 11 4" xfId="3625"/>
    <cellStyle name="Fixed 4 5 2 11 5" xfId="5026"/>
    <cellStyle name="Fixed 4 5 2 11 6" xfId="5552"/>
    <cellStyle name="Fixed 4 5 2 11 7" xfId="6036"/>
    <cellStyle name="Fixed 4 5 2 11 8" xfId="6470"/>
    <cellStyle name="Fixed 4 5 2 11 9" xfId="7385"/>
    <cellStyle name="Fixed 4 5 2 12" xfId="1282"/>
    <cellStyle name="Fixed 4 5 2 12 2" xfId="3399"/>
    <cellStyle name="Fixed 4 5 2 12 3" xfId="3244"/>
    <cellStyle name="Fixed 4 5 2 12 4" xfId="3956"/>
    <cellStyle name="Fixed 4 5 2 12 5" xfId="3240"/>
    <cellStyle name="Fixed 4 5 2 12 6" xfId="2991"/>
    <cellStyle name="Fixed 4 5 2 12 7" xfId="3161"/>
    <cellStyle name="Fixed 4 5 2 12 8" xfId="4334"/>
    <cellStyle name="Fixed 4 5 2 12 9" xfId="7332"/>
    <cellStyle name="Fixed 4 5 2 13" xfId="1578"/>
    <cellStyle name="Fixed 4 5 2 13 2" xfId="3553"/>
    <cellStyle name="Fixed 4 5 2 13 3" xfId="3006"/>
    <cellStyle name="Fixed 4 5 2 13 4" xfId="3880"/>
    <cellStyle name="Fixed 4 5 2 13 5" xfId="1304"/>
    <cellStyle name="Fixed 4 5 2 13 6" xfId="5071"/>
    <cellStyle name="Fixed 4 5 2 13 7" xfId="5593"/>
    <cellStyle name="Fixed 4 5 2 13 8" xfId="6077"/>
    <cellStyle name="Fixed 4 5 2 13 9" xfId="7415"/>
    <cellStyle name="Fixed 4 5 2 14" xfId="2389"/>
    <cellStyle name="Fixed 4 5 2 14 2" xfId="3993"/>
    <cellStyle name="Fixed 4 5 2 14 3" xfId="4628"/>
    <cellStyle name="Fixed 4 5 2 14 4" xfId="5171"/>
    <cellStyle name="Fixed 4 5 2 14 5" xfId="5682"/>
    <cellStyle name="Fixed 4 5 2 14 6" xfId="6152"/>
    <cellStyle name="Fixed 4 5 2 14 7" xfId="6564"/>
    <cellStyle name="Fixed 4 5 2 14 8" xfId="6916"/>
    <cellStyle name="Fixed 4 5 2 14 9" xfId="7650"/>
    <cellStyle name="Fixed 4 5 2 15" xfId="3069"/>
    <cellStyle name="Fixed 4 5 2 16" xfId="1620"/>
    <cellStyle name="Fixed 4 5 2 17" xfId="3183"/>
    <cellStyle name="Fixed 4 5 2 18" xfId="5074"/>
    <cellStyle name="Fixed 4 5 2 19" xfId="5596"/>
    <cellStyle name="Fixed 4 5 2 2" xfId="2160"/>
    <cellStyle name="Fixed 4 5 2 2 2" xfId="3859"/>
    <cellStyle name="Fixed 4 5 2 2 3" xfId="4503"/>
    <cellStyle name="Fixed 4 5 2 2 4" xfId="5051"/>
    <cellStyle name="Fixed 4 5 2 2 5" xfId="5573"/>
    <cellStyle name="Fixed 4 5 2 2 6" xfId="6057"/>
    <cellStyle name="Fixed 4 5 2 2 7" xfId="6486"/>
    <cellStyle name="Fixed 4 5 2 2 8" xfId="6850"/>
    <cellStyle name="Fixed 4 5 2 2 9" xfId="7584"/>
    <cellStyle name="Fixed 4 5 2 20" xfId="6080"/>
    <cellStyle name="Fixed 4 5 2 21" xfId="6507"/>
    <cellStyle name="Fixed 4 5 2 22" xfId="7238"/>
    <cellStyle name="Fixed 4 5 2 3" xfId="1932"/>
    <cellStyle name="Fixed 4 5 2 3 2" xfId="3775"/>
    <cellStyle name="Fixed 4 5 2 3 3" xfId="4415"/>
    <cellStyle name="Fixed 4 5 2 3 4" xfId="1310"/>
    <cellStyle name="Fixed 4 5 2 3 5" xfId="4014"/>
    <cellStyle name="Fixed 4 5 2 3 6" xfId="3073"/>
    <cellStyle name="Fixed 4 5 2 3 7" xfId="4866"/>
    <cellStyle name="Fixed 4 5 2 3 8" xfId="5431"/>
    <cellStyle name="Fixed 4 5 2 3 9" xfId="7537"/>
    <cellStyle name="Fixed 4 5 2 4" xfId="1622"/>
    <cellStyle name="Fixed 4 5 2 4 2" xfId="3575"/>
    <cellStyle name="Fixed 4 5 2 4 3" xfId="1429"/>
    <cellStyle name="Fixed 4 5 2 4 4" xfId="1765"/>
    <cellStyle name="Fixed 4 5 2 4 5" xfId="1731"/>
    <cellStyle name="Fixed 4 5 2 4 6" xfId="4985"/>
    <cellStyle name="Fixed 4 5 2 4 7" xfId="5538"/>
    <cellStyle name="Fixed 4 5 2 4 8" xfId="6023"/>
    <cellStyle name="Fixed 4 5 2 4 9" xfId="7427"/>
    <cellStyle name="Fixed 4 5 2 5" xfId="2014"/>
    <cellStyle name="Fixed 4 5 2 5 2" xfId="3812"/>
    <cellStyle name="Fixed 4 5 2 5 3" xfId="4453"/>
    <cellStyle name="Fixed 4 5 2 5 4" xfId="4357"/>
    <cellStyle name="Fixed 4 5 2 5 5" xfId="3385"/>
    <cellStyle name="Fixed 4 5 2 5 6" xfId="4834"/>
    <cellStyle name="Fixed 4 5 2 5 7" xfId="5406"/>
    <cellStyle name="Fixed 4 5 2 5 8" xfId="5896"/>
    <cellStyle name="Fixed 4 5 2 5 9" xfId="7555"/>
    <cellStyle name="Fixed 4 5 2 6" xfId="1464"/>
    <cellStyle name="Fixed 4 5 2 6 2" xfId="3494"/>
    <cellStyle name="Fixed 4 5 2 6 3" xfId="3955"/>
    <cellStyle name="Fixed 4 5 2 6 4" xfId="4451"/>
    <cellStyle name="Fixed 4 5 2 6 5" xfId="5202"/>
    <cellStyle name="Fixed 4 5 2 6 6" xfId="5712"/>
    <cellStyle name="Fixed 4 5 2 6 7" xfId="6176"/>
    <cellStyle name="Fixed 4 5 2 6 8" xfId="6586"/>
    <cellStyle name="Fixed 4 5 2 6 9" xfId="7382"/>
    <cellStyle name="Fixed 4 5 2 7" xfId="1849"/>
    <cellStyle name="Fixed 4 5 2 7 2" xfId="3707"/>
    <cellStyle name="Fixed 4 5 2 7 3" xfId="2703"/>
    <cellStyle name="Fixed 4 5 2 7 4" xfId="1527"/>
    <cellStyle name="Fixed 4 5 2 7 5" xfId="2791"/>
    <cellStyle name="Fixed 4 5 2 7 6" xfId="4593"/>
    <cellStyle name="Fixed 4 5 2 7 7" xfId="5172"/>
    <cellStyle name="Fixed 4 5 2 7 8" xfId="5683"/>
    <cellStyle name="Fixed 4 5 2 7 9" xfId="7501"/>
    <cellStyle name="Fixed 4 5 2 8" xfId="1672"/>
    <cellStyle name="Fixed 4 5 2 8 2" xfId="3603"/>
    <cellStyle name="Fixed 4 5 2 8 3" xfId="2930"/>
    <cellStyle name="Fixed 4 5 2 8 4" xfId="3283"/>
    <cellStyle name="Fixed 4 5 2 8 5" xfId="4455"/>
    <cellStyle name="Fixed 4 5 2 8 6" xfId="3627"/>
    <cellStyle name="Fixed 4 5 2 8 7" xfId="2528"/>
    <cellStyle name="Fixed 4 5 2 8 8" xfId="4735"/>
    <cellStyle name="Fixed 4 5 2 8 9" xfId="7443"/>
    <cellStyle name="Fixed 4 5 2 9" xfId="1488"/>
    <cellStyle name="Fixed 4 5 2 9 2" xfId="3506"/>
    <cellStyle name="Fixed 4 5 2 9 3" xfId="3803"/>
    <cellStyle name="Fixed 4 5 2 9 4" xfId="4855"/>
    <cellStyle name="Fixed 4 5 2 9 5" xfId="2696"/>
    <cellStyle name="Fixed 4 5 2 9 6" xfId="5364"/>
    <cellStyle name="Fixed 4 5 2 9 7" xfId="5856"/>
    <cellStyle name="Fixed 4 5 2 9 8" xfId="6303"/>
    <cellStyle name="Fixed 4 5 2 9 9" xfId="7388"/>
    <cellStyle name="Fixed 4 5 20" xfId="1922"/>
    <cellStyle name="Fixed 4 5 21" xfId="3300"/>
    <cellStyle name="Fixed 4 5 22" xfId="7199"/>
    <cellStyle name="Fixed 4 5 23" xfId="1474"/>
    <cellStyle name="Fixed 4 5 24" xfId="1144"/>
    <cellStyle name="Fixed 4 5 3" xfId="1967"/>
    <cellStyle name="Fixed 4 5 4" xfId="1324"/>
    <cellStyle name="Fixed 4 5 5" xfId="1571"/>
    <cellStyle name="Fixed 4 5 6" xfId="1348"/>
    <cellStyle name="Fixed 4 5 7" xfId="1919"/>
    <cellStyle name="Fixed 4 5 8" xfId="1759"/>
    <cellStyle name="Fixed 4 5 9" xfId="1844"/>
    <cellStyle name="Fixed 4 6" xfId="912"/>
    <cellStyle name="Fixed 4 6 2" xfId="3463"/>
    <cellStyle name="Fixed 4 6 3" xfId="7227"/>
    <cellStyle name="Fixed 4 6 4" xfId="1390"/>
    <cellStyle name="Fixed 4 6 5" xfId="1133"/>
    <cellStyle name="Fixed 4 7" xfId="924"/>
    <cellStyle name="Fixed 4 7 2" xfId="3491"/>
    <cellStyle name="Fixed 4 7 3" xfId="7233"/>
    <cellStyle name="Fixed 4 7 4" xfId="1454"/>
    <cellStyle name="Fixed 4 7 5" xfId="1139"/>
    <cellStyle name="Fixed 4 8" xfId="887"/>
    <cellStyle name="Fixed 4 8 2" xfId="2779"/>
    <cellStyle name="Fixed 4 8 3" xfId="7212"/>
    <cellStyle name="Fixed 4 8 4" xfId="1205"/>
    <cellStyle name="Fixed 4 8 5" xfId="1118"/>
    <cellStyle name="Fixed 4 9" xfId="988"/>
    <cellStyle name="Fixed 4 9 2" xfId="3701"/>
    <cellStyle name="Fixed 4 9 3" xfId="7271"/>
    <cellStyle name="Fixed 4 9 4" xfId="1841"/>
    <cellStyle name="Fixed 4 9 5" xfId="1177"/>
    <cellStyle name="Fixed 5" xfId="882"/>
    <cellStyle name="Fixed 5 10" xfId="1367"/>
    <cellStyle name="Fixed 5 10 2" xfId="1277"/>
    <cellStyle name="Fixed 5 10 3" xfId="1719"/>
    <cellStyle name="Fixed 5 10 4" xfId="3922"/>
    <cellStyle name="Fixed 5 10 5" xfId="2383"/>
    <cellStyle name="Fixed 5 10 6" xfId="3950"/>
    <cellStyle name="Fixed 5 10 7" xfId="1438"/>
    <cellStyle name="Fixed 5 10 8" xfId="4894"/>
    <cellStyle name="Fixed 5 10 9" xfId="7182"/>
    <cellStyle name="Fixed 5 11" xfId="1734"/>
    <cellStyle name="Fixed 5 11 2" xfId="3635"/>
    <cellStyle name="Fixed 5 11 3" xfId="2771"/>
    <cellStyle name="Fixed 5 11 4" xfId="4030"/>
    <cellStyle name="Fixed 5 11 5" xfId="4387"/>
    <cellStyle name="Fixed 5 11 6" xfId="3145"/>
    <cellStyle name="Fixed 5 11 7" xfId="2596"/>
    <cellStyle name="Fixed 5 11 8" xfId="5030"/>
    <cellStyle name="Fixed 5 11 9" xfId="7461"/>
    <cellStyle name="Fixed 5 12" xfId="1871"/>
    <cellStyle name="Fixed 5 12 2" xfId="3720"/>
    <cellStyle name="Fixed 5 12 3" xfId="1565"/>
    <cellStyle name="Fixed 5 12 4" xfId="2681"/>
    <cellStyle name="Fixed 5 12 5" xfId="3104"/>
    <cellStyle name="Fixed 5 12 6" xfId="2149"/>
    <cellStyle name="Fixed 5 12 7" xfId="4784"/>
    <cellStyle name="Fixed 5 12 8" xfId="5361"/>
    <cellStyle name="Fixed 5 12 9" xfId="7507"/>
    <cellStyle name="Fixed 5 13" xfId="2215"/>
    <cellStyle name="Fixed 5 13 2" xfId="3911"/>
    <cellStyle name="Fixed 5 13 3" xfId="4554"/>
    <cellStyle name="Fixed 5 13 4" xfId="5101"/>
    <cellStyle name="Fixed 5 13 5" xfId="5619"/>
    <cellStyle name="Fixed 5 13 6" xfId="6100"/>
    <cellStyle name="Fixed 5 13 7" xfId="6525"/>
    <cellStyle name="Fixed 5 13 8" xfId="6886"/>
    <cellStyle name="Fixed 5 13 9" xfId="7620"/>
    <cellStyle name="Fixed 5 14" xfId="2298"/>
    <cellStyle name="Fixed 5 14 2" xfId="3947"/>
    <cellStyle name="Fixed 5 14 3" xfId="4587"/>
    <cellStyle name="Fixed 5 14 4" xfId="5131"/>
    <cellStyle name="Fixed 5 14 5" xfId="5645"/>
    <cellStyle name="Fixed 5 14 6" xfId="6119"/>
    <cellStyle name="Fixed 5 14 7" xfId="6539"/>
    <cellStyle name="Fixed 5 14 8" xfId="6898"/>
    <cellStyle name="Fixed 5 14 9" xfId="7632"/>
    <cellStyle name="Fixed 5 15" xfId="1363"/>
    <cellStyle name="Fixed 5 15 2" xfId="3449"/>
    <cellStyle name="Fixed 5 15 3" xfId="3961"/>
    <cellStyle name="Fixed 5 15 4" xfId="4068"/>
    <cellStyle name="Fixed 5 15 5" xfId="4741"/>
    <cellStyle name="Fixed 5 15 6" xfId="5322"/>
    <cellStyle name="Fixed 5 15 7" xfId="5820"/>
    <cellStyle name="Fixed 5 15 8" xfId="6273"/>
    <cellStyle name="Fixed 5 15 9" xfId="7360"/>
    <cellStyle name="Fixed 5 16" xfId="1723"/>
    <cellStyle name="Fixed 5 16 2" xfId="3631"/>
    <cellStyle name="Fixed 5 16 3" xfId="2065"/>
    <cellStyle name="Fixed 5 16 4" xfId="3348"/>
    <cellStyle name="Fixed 5 16 5" xfId="4533"/>
    <cellStyle name="Fixed 5 16 6" xfId="4255"/>
    <cellStyle name="Fixed 5 16 7" xfId="1718"/>
    <cellStyle name="Fixed 5 16 8" xfId="4267"/>
    <cellStyle name="Fixed 5 16 9" xfId="7458"/>
    <cellStyle name="Fixed 5 17" xfId="2611"/>
    <cellStyle name="Fixed 5 17 2" xfId="4120"/>
    <cellStyle name="Fixed 5 17 3" xfId="4756"/>
    <cellStyle name="Fixed 5 17 4" xfId="5292"/>
    <cellStyle name="Fixed 5 17 5" xfId="5792"/>
    <cellStyle name="Fixed 5 17 6" xfId="6247"/>
    <cellStyle name="Fixed 5 17 7" xfId="6648"/>
    <cellStyle name="Fixed 5 17 8" xfId="6983"/>
    <cellStyle name="Fixed 5 17 9" xfId="7717"/>
    <cellStyle name="Fixed 5 18" xfId="2632"/>
    <cellStyle name="Fixed 5 18 2" xfId="4124"/>
    <cellStyle name="Fixed 5 18 3" xfId="4758"/>
    <cellStyle name="Fixed 5 18 4" xfId="5297"/>
    <cellStyle name="Fixed 5 18 5" xfId="5797"/>
    <cellStyle name="Fixed 5 18 6" xfId="6250"/>
    <cellStyle name="Fixed 5 18 7" xfId="6650"/>
    <cellStyle name="Fixed 5 18 8" xfId="6985"/>
    <cellStyle name="Fixed 5 18 9" xfId="7719"/>
    <cellStyle name="Fixed 5 19" xfId="2713"/>
    <cellStyle name="Fixed 5 19 2" xfId="4164"/>
    <cellStyle name="Fixed 5 19 3" xfId="4796"/>
    <cellStyle name="Fixed 5 19 4" xfId="5336"/>
    <cellStyle name="Fixed 5 19 5" xfId="5831"/>
    <cellStyle name="Fixed 5 19 6" xfId="6282"/>
    <cellStyle name="Fixed 5 19 7" xfId="6675"/>
    <cellStyle name="Fixed 5 19 8" xfId="7008"/>
    <cellStyle name="Fixed 5 19 9" xfId="7742"/>
    <cellStyle name="Fixed 5 2" xfId="1015"/>
    <cellStyle name="Fixed 5 2 10" xfId="1331"/>
    <cellStyle name="Fixed 5 2 11" xfId="1461"/>
    <cellStyle name="Fixed 5 2 12" xfId="1927"/>
    <cellStyle name="Fixed 5 2 13" xfId="1826"/>
    <cellStyle name="Fixed 5 2 14" xfId="1883"/>
    <cellStyle name="Fixed 5 2 15" xfId="1947"/>
    <cellStyle name="Fixed 5 2 16" xfId="2362"/>
    <cellStyle name="Fixed 5 2 17" xfId="2090"/>
    <cellStyle name="Fixed 5 2 18" xfId="1732"/>
    <cellStyle name="Fixed 5 2 19" xfId="1512"/>
    <cellStyle name="Fixed 5 2 2" xfId="1032"/>
    <cellStyle name="Fixed 5 2 2 10" xfId="2890"/>
    <cellStyle name="Fixed 5 2 2 10 2" xfId="4249"/>
    <cellStyle name="Fixed 5 2 2 10 3" xfId="4882"/>
    <cellStyle name="Fixed 5 2 2 10 4" xfId="5418"/>
    <cellStyle name="Fixed 5 2 2 10 5" xfId="5908"/>
    <cellStyle name="Fixed 5 2 2 10 6" xfId="6349"/>
    <cellStyle name="Fixed 5 2 2 10 7" xfId="6734"/>
    <cellStyle name="Fixed 5 2 2 10 8" xfId="7063"/>
    <cellStyle name="Fixed 5 2 2 10 9" xfId="7797"/>
    <cellStyle name="Fixed 5 2 2 11" xfId="2970"/>
    <cellStyle name="Fixed 5 2 2 11 2" xfId="4285"/>
    <cellStyle name="Fixed 5 2 2 11 3" xfId="4914"/>
    <cellStyle name="Fixed 5 2 2 11 4" xfId="5449"/>
    <cellStyle name="Fixed 5 2 2 11 5" xfId="5938"/>
    <cellStyle name="Fixed 5 2 2 11 6" xfId="6376"/>
    <cellStyle name="Fixed 5 2 2 11 7" xfId="6758"/>
    <cellStyle name="Fixed 5 2 2 11 8" xfId="7081"/>
    <cellStyle name="Fixed 5 2 2 11 9" xfId="7815"/>
    <cellStyle name="Fixed 5 2 2 12" xfId="3046"/>
    <cellStyle name="Fixed 5 2 2 12 2" xfId="4318"/>
    <cellStyle name="Fixed 5 2 2 12 3" xfId="4946"/>
    <cellStyle name="Fixed 5 2 2 12 4" xfId="5477"/>
    <cellStyle name="Fixed 5 2 2 12 5" xfId="5966"/>
    <cellStyle name="Fixed 5 2 2 12 6" xfId="6403"/>
    <cellStyle name="Fixed 5 2 2 12 7" xfId="6780"/>
    <cellStyle name="Fixed 5 2 2 12 8" xfId="7097"/>
    <cellStyle name="Fixed 5 2 2 12 9" xfId="7831"/>
    <cellStyle name="Fixed 5 2 2 13" xfId="3124"/>
    <cellStyle name="Fixed 5 2 2 13 2" xfId="4348"/>
    <cellStyle name="Fixed 5 2 2 13 3" xfId="4972"/>
    <cellStyle name="Fixed 5 2 2 13 4" xfId="5501"/>
    <cellStyle name="Fixed 5 2 2 13 5" xfId="5988"/>
    <cellStyle name="Fixed 5 2 2 13 6" xfId="6425"/>
    <cellStyle name="Fixed 5 2 2 13 7" xfId="6800"/>
    <cellStyle name="Fixed 5 2 2 13 8" xfId="7112"/>
    <cellStyle name="Fixed 5 2 2 13 9" xfId="7846"/>
    <cellStyle name="Fixed 5 2 2 14" xfId="3204"/>
    <cellStyle name="Fixed 5 2 2 14 2" xfId="4377"/>
    <cellStyle name="Fixed 5 2 2 14 3" xfId="4997"/>
    <cellStyle name="Fixed 5 2 2 14 4" xfId="5526"/>
    <cellStyle name="Fixed 5 2 2 14 5" xfId="6012"/>
    <cellStyle name="Fixed 5 2 2 14 6" xfId="6447"/>
    <cellStyle name="Fixed 5 2 2 14 7" xfId="6817"/>
    <cellStyle name="Fixed 5 2 2 14 8" xfId="7127"/>
    <cellStyle name="Fixed 5 2 2 14 9" xfId="7861"/>
    <cellStyle name="Fixed 5 2 2 15" xfId="3314"/>
    <cellStyle name="Fixed 5 2 2 16" xfId="4268"/>
    <cellStyle name="Fixed 5 2 2 17" xfId="2091"/>
    <cellStyle name="Fixed 5 2 2 18" xfId="2434"/>
    <cellStyle name="Fixed 5 2 2 19" xfId="5067"/>
    <cellStyle name="Fixed 5 2 2 2" xfId="2235"/>
    <cellStyle name="Fixed 5 2 2 2 10" xfId="2907"/>
    <cellStyle name="Fixed 5 2 2 2 11" xfId="2986"/>
    <cellStyle name="Fixed 5 2 2 2 12" xfId="3063"/>
    <cellStyle name="Fixed 5 2 2 2 13" xfId="3140"/>
    <cellStyle name="Fixed 5 2 2 2 14" xfId="3221"/>
    <cellStyle name="Fixed 5 2 2 2 15" xfId="3331"/>
    <cellStyle name="Fixed 5 2 2 2 16" xfId="4023"/>
    <cellStyle name="Fixed 5 2 2 2 17" xfId="3010"/>
    <cellStyle name="Fixed 5 2 2 2 18" xfId="2008"/>
    <cellStyle name="Fixed 5 2 2 2 19" xfId="3156"/>
    <cellStyle name="Fixed 5 2 2 2 2" xfId="2252"/>
    <cellStyle name="Fixed 5 2 2 2 20" xfId="2407"/>
    <cellStyle name="Fixed 5 2 2 2 21" xfId="3902"/>
    <cellStyle name="Fixed 5 2 2 2 22" xfId="7309"/>
    <cellStyle name="Fixed 5 2 2 2 3" xfId="2334"/>
    <cellStyle name="Fixed 5 2 2 2 4" xfId="2419"/>
    <cellStyle name="Fixed 5 2 2 2 5" xfId="2497"/>
    <cellStyle name="Fixed 5 2 2 2 6" xfId="2582"/>
    <cellStyle name="Fixed 5 2 2 2 7" xfId="2669"/>
    <cellStyle name="Fixed 5 2 2 2 8" xfId="2749"/>
    <cellStyle name="Fixed 5 2 2 2 9" xfId="2829"/>
    <cellStyle name="Fixed 5 2 2 20" xfId="5589"/>
    <cellStyle name="Fixed 5 2 2 21" xfId="6073"/>
    <cellStyle name="Fixed 5 2 2 22" xfId="7292"/>
    <cellStyle name="Fixed 5 2 2 3" xfId="2318"/>
    <cellStyle name="Fixed 5 2 2 3 2" xfId="3771"/>
    <cellStyle name="Fixed 5 2 2 3 3" xfId="4411"/>
    <cellStyle name="Fixed 5 2 2 3 4" xfId="3946"/>
    <cellStyle name="Fixed 5 2 2 3 5" xfId="2379"/>
    <cellStyle name="Fixed 5 2 2 3 6" xfId="4622"/>
    <cellStyle name="Fixed 5 2 2 3 7" xfId="3427"/>
    <cellStyle name="Fixed 5 2 2 3 8" xfId="3286"/>
    <cellStyle name="Fixed 5 2 2 3 9" xfId="7533"/>
    <cellStyle name="Fixed 5 2 2 4" xfId="2402"/>
    <cellStyle name="Fixed 5 2 2 4 2" xfId="4006"/>
    <cellStyle name="Fixed 5 2 2 4 3" xfId="4641"/>
    <cellStyle name="Fixed 5 2 2 4 4" xfId="5184"/>
    <cellStyle name="Fixed 5 2 2 4 5" xfId="5695"/>
    <cellStyle name="Fixed 5 2 2 4 6" xfId="6164"/>
    <cellStyle name="Fixed 5 2 2 4 7" xfId="6576"/>
    <cellStyle name="Fixed 5 2 2 4 8" xfId="6928"/>
    <cellStyle name="Fixed 5 2 2 4 9" xfId="7662"/>
    <cellStyle name="Fixed 5 2 2 5" xfId="2480"/>
    <cellStyle name="Fixed 5 2 2 5 2" xfId="4054"/>
    <cellStyle name="Fixed 5 2 2 5 3" xfId="4686"/>
    <cellStyle name="Fixed 5 2 2 5 4" xfId="5226"/>
    <cellStyle name="Fixed 5 2 2 5 5" xfId="5735"/>
    <cellStyle name="Fixed 5 2 2 5 6" xfId="6197"/>
    <cellStyle name="Fixed 5 2 2 5 7" xfId="6607"/>
    <cellStyle name="Fixed 5 2 2 5 8" xfId="6951"/>
    <cellStyle name="Fixed 5 2 2 5 9" xfId="7685"/>
    <cellStyle name="Fixed 5 2 2 6" xfId="2565"/>
    <cellStyle name="Fixed 5 2 2 6 2" xfId="4100"/>
    <cellStyle name="Fixed 5 2 2 6 3" xfId="4731"/>
    <cellStyle name="Fixed 5 2 2 6 4" xfId="5276"/>
    <cellStyle name="Fixed 5 2 2 6 5" xfId="5776"/>
    <cellStyle name="Fixed 5 2 2 6 6" xfId="6234"/>
    <cellStyle name="Fixed 5 2 2 6 7" xfId="6641"/>
    <cellStyle name="Fixed 5 2 2 6 8" xfId="6979"/>
    <cellStyle name="Fixed 5 2 2 6 9" xfId="7713"/>
    <cellStyle name="Fixed 5 2 2 7" xfId="2652"/>
    <cellStyle name="Fixed 5 2 2 7 2" xfId="4137"/>
    <cellStyle name="Fixed 5 2 2 7 3" xfId="4772"/>
    <cellStyle name="Fixed 5 2 2 7 4" xfId="5311"/>
    <cellStyle name="Fixed 5 2 2 7 5" xfId="5809"/>
    <cellStyle name="Fixed 5 2 2 7 6" xfId="6262"/>
    <cellStyle name="Fixed 5 2 2 7 7" xfId="6662"/>
    <cellStyle name="Fixed 5 2 2 7 8" xfId="6997"/>
    <cellStyle name="Fixed 5 2 2 7 9" xfId="7731"/>
    <cellStyle name="Fixed 5 2 2 8" xfId="2732"/>
    <cellStyle name="Fixed 5 2 2 8 2" xfId="4178"/>
    <cellStyle name="Fixed 5 2 2 8 3" xfId="4809"/>
    <cellStyle name="Fixed 5 2 2 8 4" xfId="5350"/>
    <cellStyle name="Fixed 5 2 2 8 5" xfId="5844"/>
    <cellStyle name="Fixed 5 2 2 8 6" xfId="6294"/>
    <cellStyle name="Fixed 5 2 2 8 7" xfId="6687"/>
    <cellStyle name="Fixed 5 2 2 8 8" xfId="7020"/>
    <cellStyle name="Fixed 5 2 2 8 9" xfId="7754"/>
    <cellStyle name="Fixed 5 2 2 9" xfId="2812"/>
    <cellStyle name="Fixed 5 2 2 9 2" xfId="4215"/>
    <cellStyle name="Fixed 5 2 2 9 3" xfId="4846"/>
    <cellStyle name="Fixed 5 2 2 9 4" xfId="5385"/>
    <cellStyle name="Fixed 5 2 2 9 5" xfId="5876"/>
    <cellStyle name="Fixed 5 2 2 9 6" xfId="6321"/>
    <cellStyle name="Fixed 5 2 2 9 7" xfId="6710"/>
    <cellStyle name="Fixed 5 2 2 9 8" xfId="7042"/>
    <cellStyle name="Fixed 5 2 2 9 9" xfId="7776"/>
    <cellStyle name="Fixed 5 2 20" xfId="1509"/>
    <cellStyle name="Fixed 5 2 21" xfId="2695"/>
    <cellStyle name="Fixed 5 2 22" xfId="2097"/>
    <cellStyle name="Fixed 5 2 23" xfId="4674"/>
    <cellStyle name="Fixed 5 2 24" xfId="5155"/>
    <cellStyle name="Fixed 5 2 25" xfId="5666"/>
    <cellStyle name="Fixed 5 2 26" xfId="6137"/>
    <cellStyle name="Fixed 5 2 27" xfId="6551"/>
    <cellStyle name="Fixed 5 2 28" xfId="7171"/>
    <cellStyle name="Fixed 5 2 3" xfId="1078"/>
    <cellStyle name="Fixed 5 2 4" xfId="920"/>
    <cellStyle name="Fixed 5 2 5" xfId="1090"/>
    <cellStyle name="Fixed 5 2 6" xfId="899"/>
    <cellStyle name="Fixed 5 2 7" xfId="1085"/>
    <cellStyle name="Fixed 5 2 8" xfId="2074"/>
    <cellStyle name="Fixed 5 2 9" xfId="1245"/>
    <cellStyle name="Fixed 5 20" xfId="2795"/>
    <cellStyle name="Fixed 5 20 2" xfId="4203"/>
    <cellStyle name="Fixed 5 20 3" xfId="4832"/>
    <cellStyle name="Fixed 5 20 4" xfId="5372"/>
    <cellStyle name="Fixed 5 20 5" xfId="5863"/>
    <cellStyle name="Fixed 5 20 6" xfId="6309"/>
    <cellStyle name="Fixed 5 20 7" xfId="6698"/>
    <cellStyle name="Fixed 5 20 8" xfId="7030"/>
    <cellStyle name="Fixed 5 20 9" xfId="7764"/>
    <cellStyle name="Fixed 5 21" xfId="2871"/>
    <cellStyle name="Fixed 5 21 2" xfId="4235"/>
    <cellStyle name="Fixed 5 21 3" xfId="4869"/>
    <cellStyle name="Fixed 5 21 4" xfId="5405"/>
    <cellStyle name="Fixed 5 21 5" xfId="5895"/>
    <cellStyle name="Fixed 5 21 6" xfId="6337"/>
    <cellStyle name="Fixed 5 21 7" xfId="6722"/>
    <cellStyle name="Fixed 5 21 8" xfId="7051"/>
    <cellStyle name="Fixed 5 21 9" xfId="7785"/>
    <cellStyle name="Fixed 5 22" xfId="2951"/>
    <cellStyle name="Fixed 5 22 2" xfId="4272"/>
    <cellStyle name="Fixed 5 22 3" xfId="4901"/>
    <cellStyle name="Fixed 5 22 4" xfId="5437"/>
    <cellStyle name="Fixed 5 22 5" xfId="5926"/>
    <cellStyle name="Fixed 5 22 6" xfId="6364"/>
    <cellStyle name="Fixed 5 22 7" xfId="6746"/>
    <cellStyle name="Fixed 5 22 8" xfId="7069"/>
    <cellStyle name="Fixed 5 22 9" xfId="7803"/>
    <cellStyle name="Fixed 5 23" xfId="3027"/>
    <cellStyle name="Fixed 5 23 2" xfId="7890"/>
    <cellStyle name="Fixed 5 24" xfId="3757"/>
    <cellStyle name="Fixed 5 25" xfId="3832"/>
    <cellStyle name="Fixed 5 26" xfId="4327"/>
    <cellStyle name="Fixed 5 27" xfId="2996"/>
    <cellStyle name="Fixed 5 28" xfId="3107"/>
    <cellStyle name="Fixed 5 29" xfId="4779"/>
    <cellStyle name="Fixed 5 3" xfId="1047"/>
    <cellStyle name="Fixed 5 30" xfId="7156"/>
    <cellStyle name="Fixed 5 4" xfId="1062"/>
    <cellStyle name="Fixed 5 5" xfId="929"/>
    <cellStyle name="Fixed 5 5 10" xfId="2276"/>
    <cellStyle name="Fixed 5 5 11" xfId="2615"/>
    <cellStyle name="Fixed 5 5 12" xfId="2301"/>
    <cellStyle name="Fixed 5 5 13" xfId="2381"/>
    <cellStyle name="Fixed 5 5 14" xfId="1655"/>
    <cellStyle name="Fixed 5 5 15" xfId="2945"/>
    <cellStyle name="Fixed 5 5 16" xfId="3441"/>
    <cellStyle name="Fixed 5 5 17" xfId="2688"/>
    <cellStyle name="Fixed 5 5 18" xfId="5263"/>
    <cellStyle name="Fixed 5 5 19" xfId="5763"/>
    <cellStyle name="Fixed 5 5 2" xfId="2115"/>
    <cellStyle name="Fixed 5 5 2 10" xfId="2194"/>
    <cellStyle name="Fixed 5 5 2 10 2" xfId="3900"/>
    <cellStyle name="Fixed 5 5 2 10 3" xfId="4542"/>
    <cellStyle name="Fixed 5 5 2 10 4" xfId="5090"/>
    <cellStyle name="Fixed 5 5 2 10 5" xfId="5610"/>
    <cellStyle name="Fixed 5 5 2 10 6" xfId="6091"/>
    <cellStyle name="Fixed 5 5 2 10 7" xfId="6518"/>
    <cellStyle name="Fixed 5 5 2 10 8" xfId="6881"/>
    <cellStyle name="Fixed 5 5 2 10 9" xfId="7615"/>
    <cellStyle name="Fixed 5 5 2 11" xfId="1569"/>
    <cellStyle name="Fixed 5 5 2 11 2" xfId="3547"/>
    <cellStyle name="Fixed 5 5 2 11 3" xfId="3078"/>
    <cellStyle name="Fixed 5 5 2 11 4" xfId="1872"/>
    <cellStyle name="Fixed 5 5 2 11 5" xfId="4198"/>
    <cellStyle name="Fixed 5 5 2 11 6" xfId="2019"/>
    <cellStyle name="Fixed 5 5 2 11 7" xfId="3379"/>
    <cellStyle name="Fixed 5 5 2 11 8" xfId="3344"/>
    <cellStyle name="Fixed 5 5 2 11 9" xfId="7413"/>
    <cellStyle name="Fixed 5 5 2 12" xfId="2355"/>
    <cellStyle name="Fixed 5 5 2 12 2" xfId="3975"/>
    <cellStyle name="Fixed 5 5 2 12 3" xfId="4615"/>
    <cellStyle name="Fixed 5 5 2 12 4" xfId="5156"/>
    <cellStyle name="Fixed 5 5 2 12 5" xfId="5667"/>
    <cellStyle name="Fixed 5 5 2 12 6" xfId="6138"/>
    <cellStyle name="Fixed 5 5 2 12 7" xfId="6552"/>
    <cellStyle name="Fixed 5 5 2 12 8" xfId="6908"/>
    <cellStyle name="Fixed 5 5 2 12 9" xfId="7642"/>
    <cellStyle name="Fixed 5 5 2 13" xfId="2048"/>
    <cellStyle name="Fixed 5 5 2 13 2" xfId="3829"/>
    <cellStyle name="Fixed 5 5 2 13 3" xfId="4473"/>
    <cellStyle name="Fixed 5 5 2 13 4" xfId="5024"/>
    <cellStyle name="Fixed 5 5 2 13 5" xfId="5550"/>
    <cellStyle name="Fixed 5 5 2 13 6" xfId="6034"/>
    <cellStyle name="Fixed 5 5 2 13 7" xfId="6468"/>
    <cellStyle name="Fixed 5 5 2 13 8" xfId="6833"/>
    <cellStyle name="Fixed 5 5 2 13 9" xfId="7567"/>
    <cellStyle name="Fixed 5 5 2 14" xfId="1213"/>
    <cellStyle name="Fixed 5 5 2 14 2" xfId="3148"/>
    <cellStyle name="Fixed 5 5 2 14 3" xfId="3799"/>
    <cellStyle name="Fixed 5 5 2 14 4" xfId="3239"/>
    <cellStyle name="Fixed 5 5 2 14 5" xfId="4896"/>
    <cellStyle name="Fixed 5 5 2 14 6" xfId="5461"/>
    <cellStyle name="Fixed 5 5 2 14 7" xfId="5950"/>
    <cellStyle name="Fixed 5 5 2 14 8" xfId="6388"/>
    <cellStyle name="Fixed 5 5 2 14 9" xfId="7175"/>
    <cellStyle name="Fixed 5 5 2 15" xfId="2551"/>
    <cellStyle name="Fixed 5 5 2 16" xfId="1393"/>
    <cellStyle name="Fixed 5 5 2 17" xfId="4526"/>
    <cellStyle name="Fixed 5 5 2 18" xfId="3912"/>
    <cellStyle name="Fixed 5 5 2 19" xfId="3369"/>
    <cellStyle name="Fixed 5 5 2 2" xfId="2159"/>
    <cellStyle name="Fixed 5 5 2 2 2" xfId="3867"/>
    <cellStyle name="Fixed 5 5 2 2 3" xfId="4511"/>
    <cellStyle name="Fixed 5 5 2 2 4" xfId="5059"/>
    <cellStyle name="Fixed 5 5 2 2 5" xfId="5581"/>
    <cellStyle name="Fixed 5 5 2 2 6" xfId="6065"/>
    <cellStyle name="Fixed 5 5 2 2 7" xfId="6494"/>
    <cellStyle name="Fixed 5 5 2 2 8" xfId="6858"/>
    <cellStyle name="Fixed 5 5 2 2 9" xfId="7592"/>
    <cellStyle name="Fixed 5 5 2 20" xfId="1954"/>
    <cellStyle name="Fixed 5 5 2 21" xfId="2772"/>
    <cellStyle name="Fixed 5 5 2 22" xfId="7237"/>
    <cellStyle name="Fixed 5 5 2 3" xfId="1345"/>
    <cellStyle name="Fixed 5 5 2 3 2" xfId="3434"/>
    <cellStyle name="Fixed 5 5 2 3 3" xfId="2171"/>
    <cellStyle name="Fixed 5 5 2 3 4" xfId="3507"/>
    <cellStyle name="Fixed 5 5 2 3 5" xfId="4824"/>
    <cellStyle name="Fixed 5 5 2 3 6" xfId="5397"/>
    <cellStyle name="Fixed 5 5 2 3 7" xfId="5887"/>
    <cellStyle name="Fixed 5 5 2 3 8" xfId="6330"/>
    <cellStyle name="Fixed 5 5 2 3 9" xfId="7352"/>
    <cellStyle name="Fixed 5 5 2 4" xfId="2179"/>
    <cellStyle name="Fixed 5 5 2 4 2" xfId="3892"/>
    <cellStyle name="Fixed 5 5 2 4 3" xfId="4535"/>
    <cellStyle name="Fixed 5 5 2 4 4" xfId="5082"/>
    <cellStyle name="Fixed 5 5 2 4 5" xfId="5602"/>
    <cellStyle name="Fixed 5 5 2 4 6" xfId="6086"/>
    <cellStyle name="Fixed 5 5 2 4 7" xfId="6513"/>
    <cellStyle name="Fixed 5 5 2 4 8" xfId="6876"/>
    <cellStyle name="Fixed 5 5 2 4 9" xfId="7610"/>
    <cellStyle name="Fixed 5 5 2 5" xfId="1604"/>
    <cellStyle name="Fixed 5 5 2 5 2" xfId="3568"/>
    <cellStyle name="Fixed 5 5 2 5 3" xfId="1983"/>
    <cellStyle name="Fixed 5 5 2 5 4" xfId="2437"/>
    <cellStyle name="Fixed 5 5 2 5 5" xfId="3030"/>
    <cellStyle name="Fixed 5 5 2 5 6" xfId="1538"/>
    <cellStyle name="Fixed 5 5 2 5 7" xfId="4926"/>
    <cellStyle name="Fixed 5 5 2 5 8" xfId="5488"/>
    <cellStyle name="Fixed 5 5 2 5 9" xfId="7424"/>
    <cellStyle name="Fixed 5 5 2 6" xfId="1353"/>
    <cellStyle name="Fixed 5 5 2 6 2" xfId="3439"/>
    <cellStyle name="Fixed 5 5 2 6 3" xfId="3273"/>
    <cellStyle name="Fixed 5 5 2 6 4" xfId="3574"/>
    <cellStyle name="Fixed 5 5 2 6 5" xfId="4352"/>
    <cellStyle name="Fixed 5 5 2 6 6" xfId="3249"/>
    <cellStyle name="Fixed 5 5 2 6 7" xfId="4934"/>
    <cellStyle name="Fixed 5 5 2 6 8" xfId="2943"/>
    <cellStyle name="Fixed 5 5 2 6 9" xfId="7355"/>
    <cellStyle name="Fixed 5 5 2 7" xfId="2181"/>
    <cellStyle name="Fixed 5 5 2 7 2" xfId="3893"/>
    <cellStyle name="Fixed 5 5 2 7 3" xfId="4536"/>
    <cellStyle name="Fixed 5 5 2 7 4" xfId="5083"/>
    <cellStyle name="Fixed 5 5 2 7 5" xfId="5603"/>
    <cellStyle name="Fixed 5 5 2 7 6" xfId="6087"/>
    <cellStyle name="Fixed 5 5 2 7 7" xfId="6514"/>
    <cellStyle name="Fixed 5 5 2 7 8" xfId="6877"/>
    <cellStyle name="Fixed 5 5 2 7 9" xfId="7611"/>
    <cellStyle name="Fixed 5 5 2 8" xfId="2102"/>
    <cellStyle name="Fixed 5 5 2 8 2" xfId="3855"/>
    <cellStyle name="Fixed 5 5 2 8 3" xfId="4498"/>
    <cellStyle name="Fixed 5 5 2 8 4" xfId="5047"/>
    <cellStyle name="Fixed 5 5 2 8 5" xfId="5569"/>
    <cellStyle name="Fixed 5 5 2 8 6" xfId="6053"/>
    <cellStyle name="Fixed 5 5 2 8 7" xfId="6482"/>
    <cellStyle name="Fixed 5 5 2 8 8" xfId="6846"/>
    <cellStyle name="Fixed 5 5 2 8 9" xfId="7580"/>
    <cellStyle name="Fixed 5 5 2 9" xfId="1794"/>
    <cellStyle name="Fixed 5 5 2 9 2" xfId="3671"/>
    <cellStyle name="Fixed 5 5 2 9 3" xfId="2058"/>
    <cellStyle name="Fixed 5 5 2 9 4" xfId="2869"/>
    <cellStyle name="Fixed 5 5 2 9 5" xfId="4701"/>
    <cellStyle name="Fixed 5 5 2 9 6" xfId="4015"/>
    <cellStyle name="Fixed 5 5 2 9 7" xfId="5214"/>
    <cellStyle name="Fixed 5 5 2 9 8" xfId="5723"/>
    <cellStyle name="Fixed 5 5 2 9 9" xfId="7483"/>
    <cellStyle name="Fixed 5 5 20" xfId="6221"/>
    <cellStyle name="Fixed 5 5 21" xfId="6628"/>
    <cellStyle name="Fixed 5 5 22" xfId="7207"/>
    <cellStyle name="Fixed 5 5 23" xfId="1472"/>
    <cellStyle name="Fixed 5 5 24" xfId="1143"/>
    <cellStyle name="Fixed 5 5 3" xfId="1366"/>
    <cellStyle name="Fixed 5 5 4" xfId="1621"/>
    <cellStyle name="Fixed 5 5 5" xfId="1224"/>
    <cellStyle name="Fixed 5 5 6" xfId="2198"/>
    <cellStyle name="Fixed 5 5 7" xfId="2219"/>
    <cellStyle name="Fixed 5 5 8" xfId="1811"/>
    <cellStyle name="Fixed 5 5 9" xfId="1647"/>
    <cellStyle name="Fixed 5 6" xfId="998"/>
    <cellStyle name="Fixed 5 6 2" xfId="3729"/>
    <cellStyle name="Fixed 5 6 3" xfId="7278"/>
    <cellStyle name="Fixed 5 6 4" xfId="1885"/>
    <cellStyle name="Fixed 5 6 5" xfId="1184"/>
    <cellStyle name="Fixed 5 7" xfId="911"/>
    <cellStyle name="Fixed 5 7 2" xfId="3458"/>
    <cellStyle name="Fixed 5 7 3" xfId="7226"/>
    <cellStyle name="Fixed 5 7 4" xfId="1382"/>
    <cellStyle name="Fixed 5 7 5" xfId="1132"/>
    <cellStyle name="Fixed 5 8" xfId="986"/>
    <cellStyle name="Fixed 5 8 2" xfId="3685"/>
    <cellStyle name="Fixed 5 8 3" xfId="7270"/>
    <cellStyle name="Fixed 5 8 4" xfId="1812"/>
    <cellStyle name="Fixed 5 8 5" xfId="1176"/>
    <cellStyle name="Fixed 5 9" xfId="1083"/>
    <cellStyle name="Fixed 5 9 2" xfId="3781"/>
    <cellStyle name="Fixed 5 9 3" xfId="7314"/>
    <cellStyle name="Fixed 5 9 4" xfId="1946"/>
    <cellStyle name="Fixed 5 9 5" xfId="1190"/>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726"/>
    <cellStyle name="Heading 1 19 10 2" xfId="1600"/>
    <cellStyle name="Heading 1 19 10 3" xfId="4087"/>
    <cellStyle name="Heading 1 19 10 4" xfId="2514"/>
    <cellStyle name="Heading 1 19 10 5" xfId="2135"/>
    <cellStyle name="Heading 1 19 10 6" xfId="4530"/>
    <cellStyle name="Heading 1 19 10 7" xfId="4109"/>
    <cellStyle name="Heading 1 19 10 8" xfId="4070"/>
    <cellStyle name="Heading 1 19 10 9" xfId="7180"/>
    <cellStyle name="Heading 1 19 11" xfId="1823"/>
    <cellStyle name="Heading 1 19 11 2" xfId="3691"/>
    <cellStyle name="Heading 1 19 11 3" xfId="2268"/>
    <cellStyle name="Heading 1 19 11 4" xfId="3674"/>
    <cellStyle name="Heading 1 19 11 5" xfId="4739"/>
    <cellStyle name="Heading 1 19 11 6" xfId="5320"/>
    <cellStyle name="Heading 1 19 11 7" xfId="5818"/>
    <cellStyle name="Heading 1 19 11 8" xfId="6271"/>
    <cellStyle name="Heading 1 19 11 9" xfId="7493"/>
    <cellStyle name="Heading 1 19 12" xfId="1603"/>
    <cellStyle name="Heading 1 19 12 2" xfId="3567"/>
    <cellStyle name="Heading 1 19 12 3" xfId="1210"/>
    <cellStyle name="Heading 1 19 12 4" xfId="2954"/>
    <cellStyle name="Heading 1 19 12 5" xfId="5259"/>
    <cellStyle name="Heading 1 19 12 6" xfId="5760"/>
    <cellStyle name="Heading 1 19 12 7" xfId="6218"/>
    <cellStyle name="Heading 1 19 12 8" xfId="6625"/>
    <cellStyle name="Heading 1 19 12 9" xfId="7423"/>
    <cellStyle name="Heading 1 19 13" xfId="2023"/>
    <cellStyle name="Heading 1 19 13 2" xfId="3814"/>
    <cellStyle name="Heading 1 19 13 3" xfId="4457"/>
    <cellStyle name="Heading 1 19 13 4" xfId="3380"/>
    <cellStyle name="Heading 1 19 13 5" xfId="4187"/>
    <cellStyle name="Heading 1 19 13 6" xfId="2377"/>
    <cellStyle name="Heading 1 19 13 7" xfId="5088"/>
    <cellStyle name="Heading 1 19 13 8" xfId="5608"/>
    <cellStyle name="Heading 1 19 13 9" xfId="7557"/>
    <cellStyle name="Heading 1 19 14" xfId="1495"/>
    <cellStyle name="Heading 1 19 14 2" xfId="3512"/>
    <cellStyle name="Heading 1 19 14 3" xfId="2870"/>
    <cellStyle name="Heading 1 19 14 4" xfId="4602"/>
    <cellStyle name="Heading 1 19 14 5" xfId="5194"/>
    <cellStyle name="Heading 1 19 14 6" xfId="5704"/>
    <cellStyle name="Heading 1 19 14 7" xfId="6171"/>
    <cellStyle name="Heading 1 19 14 8" xfId="6581"/>
    <cellStyle name="Heading 1 19 14 9" xfId="7392"/>
    <cellStyle name="Heading 1 19 15" xfId="1624"/>
    <cellStyle name="Heading 1 19 15 2" xfId="3577"/>
    <cellStyle name="Heading 1 19 15 3" xfId="1754"/>
    <cellStyle name="Heading 1 19 15 4" xfId="2706"/>
    <cellStyle name="Heading 1 19 15 5" xfId="5003"/>
    <cellStyle name="Heading 1 19 15 6" xfId="5107"/>
    <cellStyle name="Heading 1 19 15 7" xfId="5623"/>
    <cellStyle name="Heading 1 19 15 8" xfId="6103"/>
    <cellStyle name="Heading 1 19 15 9" xfId="7428"/>
    <cellStyle name="Heading 1 19 16" xfId="1733"/>
    <cellStyle name="Heading 1 19 16 2" xfId="3634"/>
    <cellStyle name="Heading 1 19 16 3" xfId="2358"/>
    <cellStyle name="Heading 1 19 16 4" xfId="3488"/>
    <cellStyle name="Heading 1 19 16 5" xfId="4923"/>
    <cellStyle name="Heading 1 19 16 6" xfId="5486"/>
    <cellStyle name="Heading 1 19 16 7" xfId="5975"/>
    <cellStyle name="Heading 1 19 16 8" xfId="6412"/>
    <cellStyle name="Heading 1 19 16 9" xfId="7460"/>
    <cellStyle name="Heading 1 19 17" xfId="2516"/>
    <cellStyle name="Heading 1 19 17 2" xfId="4074"/>
    <cellStyle name="Heading 1 19 17 3" xfId="4706"/>
    <cellStyle name="Heading 1 19 17 4" xfId="5248"/>
    <cellStyle name="Heading 1 19 17 5" xfId="5751"/>
    <cellStyle name="Heading 1 19 17 6" xfId="6211"/>
    <cellStyle name="Heading 1 19 17 7" xfId="6618"/>
    <cellStyle name="Heading 1 19 17 8" xfId="6959"/>
    <cellStyle name="Heading 1 19 17 9" xfId="7693"/>
    <cellStyle name="Heading 1 19 18" xfId="1557"/>
    <cellStyle name="Heading 1 19 18 2" xfId="3544"/>
    <cellStyle name="Heading 1 19 18 3" xfId="3005"/>
    <cellStyle name="Heading 1 19 18 4" xfId="2711"/>
    <cellStyle name="Heading 1 19 18 5" xfId="3782"/>
    <cellStyle name="Heading 1 19 18 6" xfId="2285"/>
    <cellStyle name="Heading 1 19 18 7" xfId="2526"/>
    <cellStyle name="Heading 1 19 18 8" xfId="4693"/>
    <cellStyle name="Heading 1 19 18 9" xfId="7410"/>
    <cellStyle name="Heading 1 19 19" xfId="1760"/>
    <cellStyle name="Heading 1 19 19 2" xfId="3652"/>
    <cellStyle name="Heading 1 19 19 3" xfId="2388"/>
    <cellStyle name="Heading 1 19 19 4" xfId="1335"/>
    <cellStyle name="Heading 1 19 19 5" xfId="2164"/>
    <cellStyle name="Heading 1 19 19 6" xfId="4483"/>
    <cellStyle name="Heading 1 19 19 7" xfId="3589"/>
    <cellStyle name="Heading 1 19 19 8" xfId="2406"/>
    <cellStyle name="Heading 1 19 19 9" xfId="7471"/>
    <cellStyle name="Heading 1 19 2" xfId="1008"/>
    <cellStyle name="Heading 1 19 2 10" xfId="2278"/>
    <cellStyle name="Heading 1 19 2 11" xfId="2360"/>
    <cellStyle name="Heading 1 19 2 12" xfId="2446"/>
    <cellStyle name="Heading 1 19 2 13" xfId="1292"/>
    <cellStyle name="Heading 1 19 2 14" xfId="2026"/>
    <cellStyle name="Heading 1 19 2 15" xfId="2697"/>
    <cellStyle name="Heading 1 19 2 16" xfId="2776"/>
    <cellStyle name="Heading 1 19 2 17" xfId="2855"/>
    <cellStyle name="Heading 1 19 2 18" xfId="2933"/>
    <cellStyle name="Heading 1 19 2 19" xfId="3012"/>
    <cellStyle name="Heading 1 19 2 2" xfId="1025"/>
    <cellStyle name="Heading 1 19 2 2 10" xfId="2883"/>
    <cellStyle name="Heading 1 19 2 2 10 2" xfId="4242"/>
    <cellStyle name="Heading 1 19 2 2 10 3" xfId="4875"/>
    <cellStyle name="Heading 1 19 2 2 10 4" xfId="5411"/>
    <cellStyle name="Heading 1 19 2 2 10 5" xfId="5901"/>
    <cellStyle name="Heading 1 19 2 2 10 6" xfId="6342"/>
    <cellStyle name="Heading 1 19 2 2 10 7" xfId="6727"/>
    <cellStyle name="Heading 1 19 2 2 10 8" xfId="7056"/>
    <cellStyle name="Heading 1 19 2 2 10 9" xfId="7790"/>
    <cellStyle name="Heading 1 19 2 2 11" xfId="2963"/>
    <cellStyle name="Heading 1 19 2 2 11 2" xfId="4278"/>
    <cellStyle name="Heading 1 19 2 2 11 3" xfId="4907"/>
    <cellStyle name="Heading 1 19 2 2 11 4" xfId="5442"/>
    <cellStyle name="Heading 1 19 2 2 11 5" xfId="5931"/>
    <cellStyle name="Heading 1 19 2 2 11 6" xfId="6369"/>
    <cellStyle name="Heading 1 19 2 2 11 7" xfId="6751"/>
    <cellStyle name="Heading 1 19 2 2 11 8" xfId="7074"/>
    <cellStyle name="Heading 1 19 2 2 11 9" xfId="7808"/>
    <cellStyle name="Heading 1 19 2 2 12" xfId="3039"/>
    <cellStyle name="Heading 1 19 2 2 12 2" xfId="4311"/>
    <cellStyle name="Heading 1 19 2 2 12 3" xfId="4939"/>
    <cellStyle name="Heading 1 19 2 2 12 4" xfId="5470"/>
    <cellStyle name="Heading 1 19 2 2 12 5" xfId="5959"/>
    <cellStyle name="Heading 1 19 2 2 12 6" xfId="6396"/>
    <cellStyle name="Heading 1 19 2 2 12 7" xfId="6773"/>
    <cellStyle name="Heading 1 19 2 2 12 8" xfId="7090"/>
    <cellStyle name="Heading 1 19 2 2 12 9" xfId="7824"/>
    <cellStyle name="Heading 1 19 2 2 13" xfId="3117"/>
    <cellStyle name="Heading 1 19 2 2 13 2" xfId="4341"/>
    <cellStyle name="Heading 1 19 2 2 13 3" xfId="4965"/>
    <cellStyle name="Heading 1 19 2 2 13 4" xfId="5494"/>
    <cellStyle name="Heading 1 19 2 2 13 5" xfId="5981"/>
    <cellStyle name="Heading 1 19 2 2 13 6" xfId="6418"/>
    <cellStyle name="Heading 1 19 2 2 13 7" xfId="6793"/>
    <cellStyle name="Heading 1 19 2 2 13 8" xfId="7105"/>
    <cellStyle name="Heading 1 19 2 2 13 9" xfId="7839"/>
    <cellStyle name="Heading 1 19 2 2 14" xfId="3197"/>
    <cellStyle name="Heading 1 19 2 2 14 2" xfId="4370"/>
    <cellStyle name="Heading 1 19 2 2 14 3" xfId="4990"/>
    <cellStyle name="Heading 1 19 2 2 14 4" xfId="5519"/>
    <cellStyle name="Heading 1 19 2 2 14 5" xfId="6005"/>
    <cellStyle name="Heading 1 19 2 2 14 6" xfId="6440"/>
    <cellStyle name="Heading 1 19 2 2 14 7" xfId="6810"/>
    <cellStyle name="Heading 1 19 2 2 14 8" xfId="7120"/>
    <cellStyle name="Heading 1 19 2 2 14 9" xfId="7854"/>
    <cellStyle name="Heading 1 19 2 2 15" xfId="3307"/>
    <cellStyle name="Heading 1 19 2 2 16" xfId="3962"/>
    <cellStyle name="Heading 1 19 2 2 17" xfId="3021"/>
    <cellStyle name="Heading 1 19 2 2 18" xfId="2852"/>
    <cellStyle name="Heading 1 19 2 2 19" xfId="3289"/>
    <cellStyle name="Heading 1 19 2 2 2" xfId="2228"/>
    <cellStyle name="Heading 1 19 2 2 2 10" xfId="2900"/>
    <cellStyle name="Heading 1 19 2 2 2 11" xfId="2979"/>
    <cellStyle name="Heading 1 19 2 2 2 12" xfId="3056"/>
    <cellStyle name="Heading 1 19 2 2 2 13" xfId="3133"/>
    <cellStyle name="Heading 1 19 2 2 2 14" xfId="3214"/>
    <cellStyle name="Heading 1 19 2 2 2 15" xfId="3324"/>
    <cellStyle name="Heading 1 19 2 2 2 16" xfId="3279"/>
    <cellStyle name="Heading 1 19 2 2 2 17" xfId="3365"/>
    <cellStyle name="Heading 1 19 2 2 2 18" xfId="3723"/>
    <cellStyle name="Heading 1 19 2 2 2 19" xfId="1544"/>
    <cellStyle name="Heading 1 19 2 2 2 2" xfId="2245"/>
    <cellStyle name="Heading 1 19 2 2 2 20" xfId="3804"/>
    <cellStyle name="Heading 1 19 2 2 2 21" xfId="3850"/>
    <cellStyle name="Heading 1 19 2 2 2 22" xfId="7302"/>
    <cellStyle name="Heading 1 19 2 2 2 3" xfId="2327"/>
    <cellStyle name="Heading 1 19 2 2 2 4" xfId="2412"/>
    <cellStyle name="Heading 1 19 2 2 2 5" xfId="2490"/>
    <cellStyle name="Heading 1 19 2 2 2 6" xfId="2575"/>
    <cellStyle name="Heading 1 19 2 2 2 7" xfId="2662"/>
    <cellStyle name="Heading 1 19 2 2 2 8" xfId="2742"/>
    <cellStyle name="Heading 1 19 2 2 2 9" xfId="2822"/>
    <cellStyle name="Heading 1 19 2 2 20" xfId="3848"/>
    <cellStyle name="Heading 1 19 2 2 21" xfId="4532"/>
    <cellStyle name="Heading 1 19 2 2 22" xfId="7285"/>
    <cellStyle name="Heading 1 19 2 2 3" xfId="2311"/>
    <cellStyle name="Heading 1 19 2 2 3 2" xfId="3764"/>
    <cellStyle name="Heading 1 19 2 2 3 3" xfId="4404"/>
    <cellStyle name="Heading 1 19 2 2 3 4" xfId="4333"/>
    <cellStyle name="Heading 1 19 2 2 3 5" xfId="4462"/>
    <cellStyle name="Heading 1 19 2 2 3 6" xfId="3426"/>
    <cellStyle name="Heading 1 19 2 2 3 7" xfId="2003"/>
    <cellStyle name="Heading 1 19 2 2 3 8" xfId="3845"/>
    <cellStyle name="Heading 1 19 2 2 3 9" xfId="7526"/>
    <cellStyle name="Heading 1 19 2 2 4" xfId="2395"/>
    <cellStyle name="Heading 1 19 2 2 4 2" xfId="3999"/>
    <cellStyle name="Heading 1 19 2 2 4 3" xfId="4634"/>
    <cellStyle name="Heading 1 19 2 2 4 4" xfId="5177"/>
    <cellStyle name="Heading 1 19 2 2 4 5" xfId="5688"/>
    <cellStyle name="Heading 1 19 2 2 4 6" xfId="6157"/>
    <cellStyle name="Heading 1 19 2 2 4 7" xfId="6569"/>
    <cellStyle name="Heading 1 19 2 2 4 8" xfId="6921"/>
    <cellStyle name="Heading 1 19 2 2 4 9" xfId="7655"/>
    <cellStyle name="Heading 1 19 2 2 5" xfId="2473"/>
    <cellStyle name="Heading 1 19 2 2 5 2" xfId="4047"/>
    <cellStyle name="Heading 1 19 2 2 5 3" xfId="4679"/>
    <cellStyle name="Heading 1 19 2 2 5 4" xfId="5219"/>
    <cellStyle name="Heading 1 19 2 2 5 5" xfId="5728"/>
    <cellStyle name="Heading 1 19 2 2 5 6" xfId="6190"/>
    <cellStyle name="Heading 1 19 2 2 5 7" xfId="6600"/>
    <cellStyle name="Heading 1 19 2 2 5 8" xfId="6944"/>
    <cellStyle name="Heading 1 19 2 2 5 9" xfId="7678"/>
    <cellStyle name="Heading 1 19 2 2 6" xfId="2558"/>
    <cellStyle name="Heading 1 19 2 2 6 2" xfId="4093"/>
    <cellStyle name="Heading 1 19 2 2 6 3" xfId="4724"/>
    <cellStyle name="Heading 1 19 2 2 6 4" xfId="5269"/>
    <cellStyle name="Heading 1 19 2 2 6 5" xfId="5769"/>
    <cellStyle name="Heading 1 19 2 2 6 6" xfId="6227"/>
    <cellStyle name="Heading 1 19 2 2 6 7" xfId="6634"/>
    <cellStyle name="Heading 1 19 2 2 6 8" xfId="6972"/>
    <cellStyle name="Heading 1 19 2 2 6 9" xfId="7706"/>
    <cellStyle name="Heading 1 19 2 2 7" xfId="2645"/>
    <cellStyle name="Heading 1 19 2 2 7 2" xfId="4130"/>
    <cellStyle name="Heading 1 19 2 2 7 3" xfId="4765"/>
    <cellStyle name="Heading 1 19 2 2 7 4" xfId="5304"/>
    <cellStyle name="Heading 1 19 2 2 7 5" xfId="5802"/>
    <cellStyle name="Heading 1 19 2 2 7 6" xfId="6255"/>
    <cellStyle name="Heading 1 19 2 2 7 7" xfId="6655"/>
    <cellStyle name="Heading 1 19 2 2 7 8" xfId="6990"/>
    <cellStyle name="Heading 1 19 2 2 7 9" xfId="7724"/>
    <cellStyle name="Heading 1 19 2 2 8" xfId="2725"/>
    <cellStyle name="Heading 1 19 2 2 8 2" xfId="4171"/>
    <cellStyle name="Heading 1 19 2 2 8 3" xfId="4802"/>
    <cellStyle name="Heading 1 19 2 2 8 4" xfId="5343"/>
    <cellStyle name="Heading 1 19 2 2 8 5" xfId="5837"/>
    <cellStyle name="Heading 1 19 2 2 8 6" xfId="6287"/>
    <cellStyle name="Heading 1 19 2 2 8 7" xfId="6680"/>
    <cellStyle name="Heading 1 19 2 2 8 8" xfId="7013"/>
    <cellStyle name="Heading 1 19 2 2 8 9" xfId="7747"/>
    <cellStyle name="Heading 1 19 2 2 9" xfId="2805"/>
    <cellStyle name="Heading 1 19 2 2 9 2" xfId="4208"/>
    <cellStyle name="Heading 1 19 2 2 9 3" xfId="4839"/>
    <cellStyle name="Heading 1 19 2 2 9 4" xfId="5378"/>
    <cellStyle name="Heading 1 19 2 2 9 5" xfId="5869"/>
    <cellStyle name="Heading 1 19 2 2 9 6" xfId="6314"/>
    <cellStyle name="Heading 1 19 2 2 9 7" xfId="6703"/>
    <cellStyle name="Heading 1 19 2 2 9 8" xfId="7035"/>
    <cellStyle name="Heading 1 19 2 2 9 9" xfId="7769"/>
    <cellStyle name="Heading 1 19 2 20" xfId="3089"/>
    <cellStyle name="Heading 1 19 2 21" xfId="3169"/>
    <cellStyle name="Heading 1 19 2 22" xfId="2000"/>
    <cellStyle name="Heading 1 19 2 23" xfId="4888"/>
    <cellStyle name="Heading 1 19 2 24" xfId="5455"/>
    <cellStyle name="Heading 1 19 2 25" xfId="5944"/>
    <cellStyle name="Heading 1 19 2 26" xfId="6382"/>
    <cellStyle name="Heading 1 19 2 27" xfId="6764"/>
    <cellStyle name="Heading 1 19 2 28" xfId="7164"/>
    <cellStyle name="Heading 1 19 2 3" xfId="1071"/>
    <cellStyle name="Heading 1 19 2 4" xfId="951"/>
    <cellStyle name="Heading 1 19 2 5" xfId="987"/>
    <cellStyle name="Heading 1 19 2 6" xfId="897"/>
    <cellStyle name="Heading 1 19 2 7" xfId="934"/>
    <cellStyle name="Heading 1 19 2 8" xfId="1737"/>
    <cellStyle name="Heading 1 19 2 9" xfId="2067"/>
    <cellStyle name="Heading 1 19 20" xfId="2657"/>
    <cellStyle name="Heading 1 19 20 2" xfId="4142"/>
    <cellStyle name="Heading 1 19 20 3" xfId="4777"/>
    <cellStyle name="Heading 1 19 20 4" xfId="5316"/>
    <cellStyle name="Heading 1 19 20 5" xfId="5814"/>
    <cellStyle name="Heading 1 19 20 6" xfId="6267"/>
    <cellStyle name="Heading 1 19 20 7" xfId="6667"/>
    <cellStyle name="Heading 1 19 20 8" xfId="7002"/>
    <cellStyle name="Heading 1 19 20 9" xfId="7736"/>
    <cellStyle name="Heading 1 19 21" xfId="2737"/>
    <cellStyle name="Heading 1 19 21 2" xfId="4183"/>
    <cellStyle name="Heading 1 19 21 3" xfId="4814"/>
    <cellStyle name="Heading 1 19 21 4" xfId="5355"/>
    <cellStyle name="Heading 1 19 21 5" xfId="5849"/>
    <cellStyle name="Heading 1 19 21 6" xfId="6299"/>
    <cellStyle name="Heading 1 19 21 7" xfId="6692"/>
    <cellStyle name="Heading 1 19 21 8" xfId="7025"/>
    <cellStyle name="Heading 1 19 21 9" xfId="7759"/>
    <cellStyle name="Heading 1 19 22" xfId="2817"/>
    <cellStyle name="Heading 1 19 22 2" xfId="4219"/>
    <cellStyle name="Heading 1 19 22 3" xfId="4850"/>
    <cellStyle name="Heading 1 19 22 4" xfId="5389"/>
    <cellStyle name="Heading 1 19 22 5" xfId="5880"/>
    <cellStyle name="Heading 1 19 22 6" xfId="6325"/>
    <cellStyle name="Heading 1 19 22 7" xfId="6714"/>
    <cellStyle name="Heading 1 19 22 8" xfId="7046"/>
    <cellStyle name="Heading 1 19 22 9" xfId="7780"/>
    <cellStyle name="Heading 1 19 23" xfId="2895"/>
    <cellStyle name="Heading 1 19 23 2" xfId="7883"/>
    <cellStyle name="Heading 1 19 24" xfId="3681"/>
    <cellStyle name="Heading 1 19 25" xfId="4104"/>
    <cellStyle name="Heading 1 19 26" xfId="1217"/>
    <cellStyle name="Heading 1 19 27" xfId="3079"/>
    <cellStyle name="Heading 1 19 28" xfId="4478"/>
    <cellStyle name="Heading 1 19 29" xfId="4062"/>
    <cellStyle name="Heading 1 19 3" xfId="1040"/>
    <cellStyle name="Heading 1 19 30" xfId="7149"/>
    <cellStyle name="Heading 1 19 4" xfId="1055"/>
    <cellStyle name="Heading 1 19 5" xfId="906"/>
    <cellStyle name="Heading 1 19 5 10" xfId="1935"/>
    <cellStyle name="Heading 1 19 5 11" xfId="2460"/>
    <cellStyle name="Heading 1 19 5 12" xfId="1327"/>
    <cellStyle name="Heading 1 19 5 13" xfId="2217"/>
    <cellStyle name="Heading 1 19 5 14" xfId="1706"/>
    <cellStyle name="Heading 1 19 5 15" xfId="1978"/>
    <cellStyle name="Heading 1 19 5 16" xfId="3783"/>
    <cellStyle name="Heading 1 19 5 17" xfId="4437"/>
    <cellStyle name="Heading 1 19 5 18" xfId="3777"/>
    <cellStyle name="Heading 1 19 5 19" xfId="1539"/>
    <cellStyle name="Heading 1 19 5 2" xfId="2108"/>
    <cellStyle name="Heading 1 19 5 2 10" xfId="1856"/>
    <cellStyle name="Heading 1 19 5 2 10 2" xfId="3711"/>
    <cellStyle name="Heading 1 19 5 2 10 3" xfId="2509"/>
    <cellStyle name="Heading 1 19 5 2 10 4" xfId="2850"/>
    <cellStyle name="Heading 1 19 5 2 10 5" xfId="2834"/>
    <cellStyle name="Heading 1 19 5 2 10 6" xfId="4019"/>
    <cellStyle name="Heading 1 19 5 2 10 7" xfId="2610"/>
    <cellStyle name="Heading 1 19 5 2 10 8" xfId="2148"/>
    <cellStyle name="Heading 1 19 5 2 10 9" xfId="7503"/>
    <cellStyle name="Heading 1 19 5 2 11" xfId="2461"/>
    <cellStyle name="Heading 1 19 5 2 11 2" xfId="4039"/>
    <cellStyle name="Heading 1 19 5 2 11 3" xfId="4672"/>
    <cellStyle name="Heading 1 19 5 2 11 4" xfId="5211"/>
    <cellStyle name="Heading 1 19 5 2 11 5" xfId="5720"/>
    <cellStyle name="Heading 1 19 5 2 11 6" xfId="6183"/>
    <cellStyle name="Heading 1 19 5 2 11 7" xfId="6593"/>
    <cellStyle name="Heading 1 19 5 2 11 8" xfId="6938"/>
    <cellStyle name="Heading 1 19 5 2 11 9" xfId="7672"/>
    <cellStyle name="Heading 1 19 5 2 12" xfId="2384"/>
    <cellStyle name="Heading 1 19 5 2 12 2" xfId="3989"/>
    <cellStyle name="Heading 1 19 5 2 12 3" xfId="4624"/>
    <cellStyle name="Heading 1 19 5 2 12 4" xfId="5168"/>
    <cellStyle name="Heading 1 19 5 2 12 5" xfId="5679"/>
    <cellStyle name="Heading 1 19 5 2 12 6" xfId="6149"/>
    <cellStyle name="Heading 1 19 5 2 12 7" xfId="6561"/>
    <cellStyle name="Heading 1 19 5 2 12 8" xfId="6914"/>
    <cellStyle name="Heading 1 19 5 2 12 9" xfId="7648"/>
    <cellStyle name="Heading 1 19 5 2 13" xfId="1879"/>
    <cellStyle name="Heading 1 19 5 2 13 2" xfId="3724"/>
    <cellStyle name="Heading 1 19 5 2 13 3" xfId="3026"/>
    <cellStyle name="Heading 1 19 5 2 13 4" xfId="2612"/>
    <cellStyle name="Heading 1 19 5 2 13 5" xfId="3158"/>
    <cellStyle name="Heading 1 19 5 2 13 6" xfId="4568"/>
    <cellStyle name="Heading 1 19 5 2 13 7" xfId="5144"/>
    <cellStyle name="Heading 1 19 5 2 13 8" xfId="5657"/>
    <cellStyle name="Heading 1 19 5 2 13 9" xfId="7509"/>
    <cellStyle name="Heading 1 19 5 2 14" xfId="1746"/>
    <cellStyle name="Heading 1 19 5 2 14 2" xfId="3645"/>
    <cellStyle name="Heading 1 19 5 2 14 3" xfId="2609"/>
    <cellStyle name="Heading 1 19 5 2 14 4" xfId="3660"/>
    <cellStyle name="Heading 1 19 5 2 14 5" xfId="2348"/>
    <cellStyle name="Heading 1 19 5 2 14 6" xfId="4225"/>
    <cellStyle name="Heading 1 19 5 2 14 7" xfId="2773"/>
    <cellStyle name="Heading 1 19 5 2 14 8" xfId="4601"/>
    <cellStyle name="Heading 1 19 5 2 14 9" xfId="7467"/>
    <cellStyle name="Heading 1 19 5 2 15" xfId="1322"/>
    <cellStyle name="Heading 1 19 5 2 16" xfId="4323"/>
    <cellStyle name="Heading 1 19 5 2 17" xfId="4892"/>
    <cellStyle name="Heading 1 19 5 2 18" xfId="5459"/>
    <cellStyle name="Heading 1 19 5 2 19" xfId="5948"/>
    <cellStyle name="Heading 1 19 5 2 2" xfId="2137"/>
    <cellStyle name="Heading 1 19 5 2 2 2" xfId="3860"/>
    <cellStyle name="Heading 1 19 5 2 2 3" xfId="4504"/>
    <cellStyle name="Heading 1 19 5 2 2 4" xfId="5052"/>
    <cellStyle name="Heading 1 19 5 2 2 5" xfId="5574"/>
    <cellStyle name="Heading 1 19 5 2 2 6" xfId="6058"/>
    <cellStyle name="Heading 1 19 5 2 2 7" xfId="6487"/>
    <cellStyle name="Heading 1 19 5 2 2 8" xfId="6851"/>
    <cellStyle name="Heading 1 19 5 2 2 9" xfId="7585"/>
    <cellStyle name="Heading 1 19 5 2 20" xfId="6386"/>
    <cellStyle name="Heading 1 19 5 2 21" xfId="6767"/>
    <cellStyle name="Heading 1 19 5 2 22" xfId="7223"/>
    <cellStyle name="Heading 1 19 5 2 3" xfId="1521"/>
    <cellStyle name="Heading 1 19 5 2 3 2" xfId="3527"/>
    <cellStyle name="Heading 1 19 5 2 3 3" xfId="3004"/>
    <cellStyle name="Heading 1 19 5 2 3 4" xfId="3791"/>
    <cellStyle name="Heading 1 19 5 2 3 5" xfId="3659"/>
    <cellStyle name="Heading 1 19 5 2 3 6" xfId="1473"/>
    <cellStyle name="Heading 1 19 5 2 3 7" xfId="2441"/>
    <cellStyle name="Heading 1 19 5 2 3 8" xfId="4698"/>
    <cellStyle name="Heading 1 19 5 2 3 9" xfId="7401"/>
    <cellStyle name="Heading 1 19 5 2 4" xfId="1739"/>
    <cellStyle name="Heading 1 19 5 2 4 2" xfId="3639"/>
    <cellStyle name="Heading 1 19 5 2 4 3" xfId="1577"/>
    <cellStyle name="Heading 1 19 5 2 4 4" xfId="3276"/>
    <cellStyle name="Heading 1 19 5 2 4 5" xfId="2628"/>
    <cellStyle name="Heading 1 19 5 2 4 6" xfId="1442"/>
    <cellStyle name="Heading 1 19 5 2 4 7" xfId="4034"/>
    <cellStyle name="Heading 1 19 5 2 4 8" xfId="4259"/>
    <cellStyle name="Heading 1 19 5 2 4 9" xfId="7463"/>
    <cellStyle name="Heading 1 19 5 2 5" xfId="2064"/>
    <cellStyle name="Heading 1 19 5 2 5 2" xfId="3838"/>
    <cellStyle name="Heading 1 19 5 2 5 3" xfId="4481"/>
    <cellStyle name="Heading 1 19 5 2 5 4" xfId="5031"/>
    <cellStyle name="Heading 1 19 5 2 5 5" xfId="5556"/>
    <cellStyle name="Heading 1 19 5 2 5 6" xfId="6040"/>
    <cellStyle name="Heading 1 19 5 2 5 7" xfId="6473"/>
    <cellStyle name="Heading 1 19 5 2 5 8" xfId="6837"/>
    <cellStyle name="Heading 1 19 5 2 5 9" xfId="7571"/>
    <cellStyle name="Heading 1 19 5 2 6" xfId="1431"/>
    <cellStyle name="Heading 1 19 5 2 6 2" xfId="3481"/>
    <cellStyle name="Heading 1 19 5 2 6 3" xfId="3673"/>
    <cellStyle name="Heading 1 19 5 2 6 4" xfId="3180"/>
    <cellStyle name="Heading 1 19 5 2 6 5" xfId="3347"/>
    <cellStyle name="Heading 1 19 5 2 6 6" xfId="3260"/>
    <cellStyle name="Heading 1 19 5 2 6 7" xfId="3166"/>
    <cellStyle name="Heading 1 19 5 2 6 8" xfId="3067"/>
    <cellStyle name="Heading 1 19 5 2 6 9" xfId="7376"/>
    <cellStyle name="Heading 1 19 5 2 7" xfId="1490"/>
    <cellStyle name="Heading 1 19 5 2 7 2" xfId="3508"/>
    <cellStyle name="Heading 1 19 5 2 7 3" xfId="3384"/>
    <cellStyle name="Heading 1 19 5 2 7 4" xfId="4783"/>
    <cellStyle name="Heading 1 19 5 2 7 5" xfId="5360"/>
    <cellStyle name="Heading 1 19 5 2 7 6" xfId="5853"/>
    <cellStyle name="Heading 1 19 5 2 7 7" xfId="6302"/>
    <cellStyle name="Heading 1 19 5 2 7 8" xfId="6693"/>
    <cellStyle name="Heading 1 19 5 2 7 9" xfId="7389"/>
    <cellStyle name="Heading 1 19 5 2 8" xfId="1404"/>
    <cellStyle name="Heading 1 19 5 2 8 2" xfId="3472"/>
    <cellStyle name="Heading 1 19 5 2 8 3" xfId="3436"/>
    <cellStyle name="Heading 1 19 5 2 8 4" xfId="1886"/>
    <cellStyle name="Heading 1 19 5 2 8 5" xfId="4193"/>
    <cellStyle name="Heading 1 19 5 2 8 6" xfId="4543"/>
    <cellStyle name="Heading 1 19 5 2 8 7" xfId="5120"/>
    <cellStyle name="Heading 1 19 5 2 8 8" xfId="5636"/>
    <cellStyle name="Heading 1 19 5 2 8 9" xfId="7371"/>
    <cellStyle name="Heading 1 19 5 2 9" xfId="1405"/>
    <cellStyle name="Heading 1 19 5 2 9 2" xfId="3473"/>
    <cellStyle name="Heading 1 19 5 2 9 3" xfId="3541"/>
    <cellStyle name="Heading 1 19 5 2 9 4" xfId="4111"/>
    <cellStyle name="Heading 1 19 5 2 9 5" xfId="1693"/>
    <cellStyle name="Heading 1 19 5 2 9 6" xfId="4304"/>
    <cellStyle name="Heading 1 19 5 2 9 7" xfId="1439"/>
    <cellStyle name="Heading 1 19 5 2 9 8" xfId="4354"/>
    <cellStyle name="Heading 1 19 5 2 9 9" xfId="7372"/>
    <cellStyle name="Heading 1 19 5 20" xfId="4925"/>
    <cellStyle name="Heading 1 19 5 21" xfId="5487"/>
    <cellStyle name="Heading 1 19 5 22" xfId="7200"/>
    <cellStyle name="Heading 1 19 5 23" xfId="1338"/>
    <cellStyle name="Heading 1 19 5 24" xfId="1129"/>
    <cellStyle name="Heading 1 19 5 3" xfId="1808"/>
    <cellStyle name="Heading 1 19 5 4" xfId="1623"/>
    <cellStyle name="Heading 1 19 5 5" xfId="2020"/>
    <cellStyle name="Heading 1 19 5 6" xfId="1878"/>
    <cellStyle name="Heading 1 19 5 7" xfId="1639"/>
    <cellStyle name="Heading 1 19 5 8" xfId="1803"/>
    <cellStyle name="Heading 1 19 5 9" xfId="2284"/>
    <cellStyle name="Heading 1 19 6" xfId="996"/>
    <cellStyle name="Heading 1 19 6 2" xfId="3725"/>
    <cellStyle name="Heading 1 19 6 3" xfId="7276"/>
    <cellStyle name="Heading 1 19 6 4" xfId="1880"/>
    <cellStyle name="Heading 1 19 6 5" xfId="1182"/>
    <cellStyle name="Heading 1 19 7" xfId="963"/>
    <cellStyle name="Heading 1 19 7 2" xfId="3596"/>
    <cellStyle name="Heading 1 19 7 3" xfId="7260"/>
    <cellStyle name="Heading 1 19 7 4" xfId="1664"/>
    <cellStyle name="Heading 1 19 7 5" xfId="1166"/>
    <cellStyle name="Heading 1 19 8" xfId="888"/>
    <cellStyle name="Heading 1 19 8 2" xfId="1834"/>
    <cellStyle name="Heading 1 19 8 3" xfId="7213"/>
    <cellStyle name="Heading 1 19 8 4" xfId="1212"/>
    <cellStyle name="Heading 1 19 8 5" xfId="1119"/>
    <cellStyle name="Heading 1 19 9" xfId="991"/>
    <cellStyle name="Heading 1 19 9 2" xfId="3709"/>
    <cellStyle name="Heading 1 19 9 3" xfId="7273"/>
    <cellStyle name="Heading 1 19 9 4" xfId="1852"/>
    <cellStyle name="Heading 1 19 9 5" xfId="1179"/>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328"/>
    <cellStyle name="Heading 1 20 10 2" xfId="1882"/>
    <cellStyle name="Heading 1 20 10 3" xfId="4036"/>
    <cellStyle name="Heading 1 20 10 4" xfId="2433"/>
    <cellStyle name="Heading 1 20 10 5" xfId="2141"/>
    <cellStyle name="Heading 1 20 10 6" xfId="1653"/>
    <cellStyle name="Heading 1 20 10 7" xfId="5130"/>
    <cellStyle name="Heading 1 20 10 8" xfId="5644"/>
    <cellStyle name="Heading 1 20 10 9" xfId="7178"/>
    <cellStyle name="Heading 1 20 11" xfId="1433"/>
    <cellStyle name="Heading 1 20 11 2" xfId="3482"/>
    <cellStyle name="Heading 1 20 11 3" xfId="3082"/>
    <cellStyle name="Heading 1 20 11 4" xfId="2712"/>
    <cellStyle name="Heading 1 20 11 5" xfId="4562"/>
    <cellStyle name="Heading 1 20 11 6" xfId="5139"/>
    <cellStyle name="Heading 1 20 11 7" xfId="5653"/>
    <cellStyle name="Heading 1 20 11 8" xfId="6126"/>
    <cellStyle name="Heading 1 20 11 9" xfId="7377"/>
    <cellStyle name="Heading 1 20 12" xfId="1678"/>
    <cellStyle name="Heading 1 20 12 2" xfId="3606"/>
    <cellStyle name="Heading 1 20 12 3" xfId="3081"/>
    <cellStyle name="Heading 1 20 12 4" xfId="3259"/>
    <cellStyle name="Heading 1 20 12 5" xfId="1673"/>
    <cellStyle name="Heading 1 20 12 6" xfId="4386"/>
    <cellStyle name="Heading 1 20 12 7" xfId="4152"/>
    <cellStyle name="Heading 1 20 12 8" xfId="3178"/>
    <cellStyle name="Heading 1 20 12 9" xfId="7445"/>
    <cellStyle name="Heading 1 20 13" xfId="1697"/>
    <cellStyle name="Heading 1 20 13 2" xfId="3618"/>
    <cellStyle name="Heading 1 20 13 3" xfId="1462"/>
    <cellStyle name="Heading 1 20 13 4" xfId="1942"/>
    <cellStyle name="Heading 1 20 13 5" xfId="3361"/>
    <cellStyle name="Heading 1 20 13 6" xfId="4747"/>
    <cellStyle name="Heading 1 20 13 7" xfId="5327"/>
    <cellStyle name="Heading 1 20 13 8" xfId="5823"/>
    <cellStyle name="Heading 1 20 13 9" xfId="7453"/>
    <cellStyle name="Heading 1 20 14" xfId="2007"/>
    <cellStyle name="Heading 1 20 14 2" xfId="3808"/>
    <cellStyle name="Heading 1 20 14 3" xfId="4448"/>
    <cellStyle name="Heading 1 20 14 4" xfId="3185"/>
    <cellStyle name="Heading 1 20 14 5" xfId="4221"/>
    <cellStyle name="Heading 1 20 14 6" xfId="2774"/>
    <cellStyle name="Heading 1 20 14 7" xfId="5294"/>
    <cellStyle name="Heading 1 20 14 8" xfId="5794"/>
    <cellStyle name="Heading 1 20 14 9" xfId="7553"/>
    <cellStyle name="Heading 1 20 15" xfId="1772"/>
    <cellStyle name="Heading 1 20 15 2" xfId="3657"/>
    <cellStyle name="Heading 1 20 15 3" xfId="2262"/>
    <cellStyle name="Heading 1 20 15 4" xfId="4300"/>
    <cellStyle name="Heading 1 20 15 5" xfId="1260"/>
    <cellStyle name="Heading 1 20 15 6" xfId="2082"/>
    <cellStyle name="Heading 1 20 15 7" xfId="3992"/>
    <cellStyle name="Heading 1 20 15 8" xfId="3337"/>
    <cellStyle name="Heading 1 20 15 9" xfId="7475"/>
    <cellStyle name="Heading 1 20 16" xfId="2305"/>
    <cellStyle name="Heading 1 20 16 2" xfId="3952"/>
    <cellStyle name="Heading 1 20 16 3" xfId="4592"/>
    <cellStyle name="Heading 1 20 16 4" xfId="5135"/>
    <cellStyle name="Heading 1 20 16 5" xfId="5649"/>
    <cellStyle name="Heading 1 20 16 6" xfId="6122"/>
    <cellStyle name="Heading 1 20 16 7" xfId="6541"/>
    <cellStyle name="Heading 1 20 16 8" xfId="6900"/>
    <cellStyle name="Heading 1 20 16 9" xfId="7634"/>
    <cellStyle name="Heading 1 20 17" xfId="2295"/>
    <cellStyle name="Heading 1 20 17 2" xfId="3944"/>
    <cellStyle name="Heading 1 20 17 3" xfId="4585"/>
    <cellStyle name="Heading 1 20 17 4" xfId="5128"/>
    <cellStyle name="Heading 1 20 17 5" xfId="5642"/>
    <cellStyle name="Heading 1 20 17 6" xfId="6117"/>
    <cellStyle name="Heading 1 20 17 7" xfId="6537"/>
    <cellStyle name="Heading 1 20 17 8" xfId="6896"/>
    <cellStyle name="Heading 1 20 17 9" xfId="7630"/>
    <cellStyle name="Heading 1 20 18" xfId="2034"/>
    <cellStyle name="Heading 1 20 18 2" xfId="3821"/>
    <cellStyle name="Heading 1 20 18 3" xfId="4465"/>
    <cellStyle name="Heading 1 20 18 4" xfId="5016"/>
    <cellStyle name="Heading 1 20 18 5" xfId="5542"/>
    <cellStyle name="Heading 1 20 18 6" xfId="6027"/>
    <cellStyle name="Heading 1 20 18 7" xfId="6461"/>
    <cellStyle name="Heading 1 20 18 8" xfId="6828"/>
    <cellStyle name="Heading 1 20 18 9" xfId="7562"/>
    <cellStyle name="Heading 1 20 19" xfId="1707"/>
    <cellStyle name="Heading 1 20 19 2" xfId="3623"/>
    <cellStyle name="Heading 1 20 19 3" xfId="3245"/>
    <cellStyle name="Heading 1 20 19 4" xfId="1337"/>
    <cellStyle name="Heading 1 20 19 5" xfId="2942"/>
    <cellStyle name="Heading 1 20 19 6" xfId="4189"/>
    <cellStyle name="Heading 1 20 19 7" xfId="3688"/>
    <cellStyle name="Heading 1 20 19 8" xfId="4496"/>
    <cellStyle name="Heading 1 20 19 9" xfId="7455"/>
    <cellStyle name="Heading 1 20 2" xfId="1016"/>
    <cellStyle name="Heading 1 20 2 10" xfId="2223"/>
    <cellStyle name="Heading 1 20 2 11" xfId="2306"/>
    <cellStyle name="Heading 1 20 2 12" xfId="2390"/>
    <cellStyle name="Heading 1 20 2 13" xfId="2193"/>
    <cellStyle name="Heading 1 20 2 14" xfId="2599"/>
    <cellStyle name="Heading 1 20 2 15" xfId="2640"/>
    <cellStyle name="Heading 1 20 2 16" xfId="2720"/>
    <cellStyle name="Heading 1 20 2 17" xfId="2800"/>
    <cellStyle name="Heading 1 20 2 18" xfId="2878"/>
    <cellStyle name="Heading 1 20 2 19" xfId="2958"/>
    <cellStyle name="Heading 1 20 2 2" xfId="1033"/>
    <cellStyle name="Heading 1 20 2 2 10" xfId="2891"/>
    <cellStyle name="Heading 1 20 2 2 10 2" xfId="4250"/>
    <cellStyle name="Heading 1 20 2 2 10 3" xfId="4883"/>
    <cellStyle name="Heading 1 20 2 2 10 4" xfId="5419"/>
    <cellStyle name="Heading 1 20 2 2 10 5" xfId="5909"/>
    <cellStyle name="Heading 1 20 2 2 10 6" xfId="6350"/>
    <cellStyle name="Heading 1 20 2 2 10 7" xfId="6735"/>
    <cellStyle name="Heading 1 20 2 2 10 8" xfId="7064"/>
    <cellStyle name="Heading 1 20 2 2 10 9" xfId="7798"/>
    <cellStyle name="Heading 1 20 2 2 11" xfId="2971"/>
    <cellStyle name="Heading 1 20 2 2 11 2" xfId="4286"/>
    <cellStyle name="Heading 1 20 2 2 11 3" xfId="4915"/>
    <cellStyle name="Heading 1 20 2 2 11 4" xfId="5450"/>
    <cellStyle name="Heading 1 20 2 2 11 5" xfId="5939"/>
    <cellStyle name="Heading 1 20 2 2 11 6" xfId="6377"/>
    <cellStyle name="Heading 1 20 2 2 11 7" xfId="6759"/>
    <cellStyle name="Heading 1 20 2 2 11 8" xfId="7082"/>
    <cellStyle name="Heading 1 20 2 2 11 9" xfId="7816"/>
    <cellStyle name="Heading 1 20 2 2 12" xfId="3047"/>
    <cellStyle name="Heading 1 20 2 2 12 2" xfId="4319"/>
    <cellStyle name="Heading 1 20 2 2 12 3" xfId="4947"/>
    <cellStyle name="Heading 1 20 2 2 12 4" xfId="5478"/>
    <cellStyle name="Heading 1 20 2 2 12 5" xfId="5967"/>
    <cellStyle name="Heading 1 20 2 2 12 6" xfId="6404"/>
    <cellStyle name="Heading 1 20 2 2 12 7" xfId="6781"/>
    <cellStyle name="Heading 1 20 2 2 12 8" xfId="7098"/>
    <cellStyle name="Heading 1 20 2 2 12 9" xfId="7832"/>
    <cellStyle name="Heading 1 20 2 2 13" xfId="3125"/>
    <cellStyle name="Heading 1 20 2 2 13 2" xfId="4349"/>
    <cellStyle name="Heading 1 20 2 2 13 3" xfId="4973"/>
    <cellStyle name="Heading 1 20 2 2 13 4" xfId="5502"/>
    <cellStyle name="Heading 1 20 2 2 13 5" xfId="5989"/>
    <cellStyle name="Heading 1 20 2 2 13 6" xfId="6426"/>
    <cellStyle name="Heading 1 20 2 2 13 7" xfId="6801"/>
    <cellStyle name="Heading 1 20 2 2 13 8" xfId="7113"/>
    <cellStyle name="Heading 1 20 2 2 13 9" xfId="7847"/>
    <cellStyle name="Heading 1 20 2 2 14" xfId="3205"/>
    <cellStyle name="Heading 1 20 2 2 14 2" xfId="4378"/>
    <cellStyle name="Heading 1 20 2 2 14 3" xfId="4998"/>
    <cellStyle name="Heading 1 20 2 2 14 4" xfId="5527"/>
    <cellStyle name="Heading 1 20 2 2 14 5" xfId="6013"/>
    <cellStyle name="Heading 1 20 2 2 14 6" xfId="6448"/>
    <cellStyle name="Heading 1 20 2 2 14 7" xfId="6818"/>
    <cellStyle name="Heading 1 20 2 2 14 8" xfId="7128"/>
    <cellStyle name="Heading 1 20 2 2 14 9" xfId="7862"/>
    <cellStyle name="Heading 1 20 2 2 15" xfId="3315"/>
    <cellStyle name="Heading 1 20 2 2 16" xfId="4233"/>
    <cellStyle name="Heading 1 20 2 2 17" xfId="3189"/>
    <cellStyle name="Heading 1 20 2 2 18" xfId="3159"/>
    <cellStyle name="Heading 1 20 2 2 19" xfId="1854"/>
    <cellStyle name="Heading 1 20 2 2 2" xfId="2236"/>
    <cellStyle name="Heading 1 20 2 2 2 10" xfId="2908"/>
    <cellStyle name="Heading 1 20 2 2 2 11" xfId="2987"/>
    <cellStyle name="Heading 1 20 2 2 2 12" xfId="3064"/>
    <cellStyle name="Heading 1 20 2 2 2 13" xfId="3141"/>
    <cellStyle name="Heading 1 20 2 2 2 14" xfId="3222"/>
    <cellStyle name="Heading 1 20 2 2 2 15" xfId="3332"/>
    <cellStyle name="Heading 1 20 2 2 2 16" xfId="3969"/>
    <cellStyle name="Heading 1 20 2 2 2 17" xfId="1206"/>
    <cellStyle name="Heading 1 20 2 2 2 18" xfId="3336"/>
    <cellStyle name="Heading 1 20 2 2 2 19" xfId="2794"/>
    <cellStyle name="Heading 1 20 2 2 2 2" xfId="2253"/>
    <cellStyle name="Heading 1 20 2 2 2 20" xfId="4930"/>
    <cellStyle name="Heading 1 20 2 2 2 21" xfId="4867"/>
    <cellStyle name="Heading 1 20 2 2 2 22" xfId="7310"/>
    <cellStyle name="Heading 1 20 2 2 2 3" xfId="2335"/>
    <cellStyle name="Heading 1 20 2 2 2 4" xfId="2420"/>
    <cellStyle name="Heading 1 20 2 2 2 5" xfId="2498"/>
    <cellStyle name="Heading 1 20 2 2 2 6" xfId="2583"/>
    <cellStyle name="Heading 1 20 2 2 2 7" xfId="2670"/>
    <cellStyle name="Heading 1 20 2 2 2 8" xfId="2750"/>
    <cellStyle name="Heading 1 20 2 2 2 9" xfId="2830"/>
    <cellStyle name="Heading 1 20 2 2 20" xfId="2631"/>
    <cellStyle name="Heading 1 20 2 2 21" xfId="1397"/>
    <cellStyle name="Heading 1 20 2 2 22" xfId="7293"/>
    <cellStyle name="Heading 1 20 2 2 3" xfId="2319"/>
    <cellStyle name="Heading 1 20 2 2 3 2" xfId="3772"/>
    <cellStyle name="Heading 1 20 2 2 3 3" xfId="4412"/>
    <cellStyle name="Heading 1 20 2 2 3 4" xfId="4024"/>
    <cellStyle name="Heading 1 20 2 2 3 5" xfId="2858"/>
    <cellStyle name="Heading 1 20 2 2 3 6" xfId="3382"/>
    <cellStyle name="Heading 1 20 2 2 3 7" xfId="3381"/>
    <cellStyle name="Heading 1 20 2 2 3 8" xfId="1575"/>
    <cellStyle name="Heading 1 20 2 2 3 9" xfId="7534"/>
    <cellStyle name="Heading 1 20 2 2 4" xfId="2403"/>
    <cellStyle name="Heading 1 20 2 2 4 2" xfId="4007"/>
    <cellStyle name="Heading 1 20 2 2 4 3" xfId="4642"/>
    <cellStyle name="Heading 1 20 2 2 4 4" xfId="5185"/>
    <cellStyle name="Heading 1 20 2 2 4 5" xfId="5696"/>
    <cellStyle name="Heading 1 20 2 2 4 6" xfId="6165"/>
    <cellStyle name="Heading 1 20 2 2 4 7" xfId="6577"/>
    <cellStyle name="Heading 1 20 2 2 4 8" xfId="6929"/>
    <cellStyle name="Heading 1 20 2 2 4 9" xfId="7663"/>
    <cellStyle name="Heading 1 20 2 2 5" xfId="2481"/>
    <cellStyle name="Heading 1 20 2 2 5 2" xfId="4055"/>
    <cellStyle name="Heading 1 20 2 2 5 3" xfId="4687"/>
    <cellStyle name="Heading 1 20 2 2 5 4" xfId="5227"/>
    <cellStyle name="Heading 1 20 2 2 5 5" xfId="5736"/>
    <cellStyle name="Heading 1 20 2 2 5 6" xfId="6198"/>
    <cellStyle name="Heading 1 20 2 2 5 7" xfId="6608"/>
    <cellStyle name="Heading 1 20 2 2 5 8" xfId="6952"/>
    <cellStyle name="Heading 1 20 2 2 5 9" xfId="7686"/>
    <cellStyle name="Heading 1 20 2 2 6" xfId="2566"/>
    <cellStyle name="Heading 1 20 2 2 6 2" xfId="4101"/>
    <cellStyle name="Heading 1 20 2 2 6 3" xfId="4732"/>
    <cellStyle name="Heading 1 20 2 2 6 4" xfId="5277"/>
    <cellStyle name="Heading 1 20 2 2 6 5" xfId="5777"/>
    <cellStyle name="Heading 1 20 2 2 6 6" xfId="6235"/>
    <cellStyle name="Heading 1 20 2 2 6 7" xfId="6642"/>
    <cellStyle name="Heading 1 20 2 2 6 8" xfId="6980"/>
    <cellStyle name="Heading 1 20 2 2 6 9" xfId="7714"/>
    <cellStyle name="Heading 1 20 2 2 7" xfId="2653"/>
    <cellStyle name="Heading 1 20 2 2 7 2" xfId="4138"/>
    <cellStyle name="Heading 1 20 2 2 7 3" xfId="4773"/>
    <cellStyle name="Heading 1 20 2 2 7 4" xfId="5312"/>
    <cellStyle name="Heading 1 20 2 2 7 5" xfId="5810"/>
    <cellStyle name="Heading 1 20 2 2 7 6" xfId="6263"/>
    <cellStyle name="Heading 1 20 2 2 7 7" xfId="6663"/>
    <cellStyle name="Heading 1 20 2 2 7 8" xfId="6998"/>
    <cellStyle name="Heading 1 20 2 2 7 9" xfId="7732"/>
    <cellStyle name="Heading 1 20 2 2 8" xfId="2733"/>
    <cellStyle name="Heading 1 20 2 2 8 2" xfId="4179"/>
    <cellStyle name="Heading 1 20 2 2 8 3" xfId="4810"/>
    <cellStyle name="Heading 1 20 2 2 8 4" xfId="5351"/>
    <cellStyle name="Heading 1 20 2 2 8 5" xfId="5845"/>
    <cellStyle name="Heading 1 20 2 2 8 6" xfId="6295"/>
    <cellStyle name="Heading 1 20 2 2 8 7" xfId="6688"/>
    <cellStyle name="Heading 1 20 2 2 8 8" xfId="7021"/>
    <cellStyle name="Heading 1 20 2 2 8 9" xfId="7755"/>
    <cellStyle name="Heading 1 20 2 2 9" xfId="2813"/>
    <cellStyle name="Heading 1 20 2 2 9 2" xfId="4216"/>
    <cellStyle name="Heading 1 20 2 2 9 3" xfId="4847"/>
    <cellStyle name="Heading 1 20 2 2 9 4" xfId="5386"/>
    <cellStyle name="Heading 1 20 2 2 9 5" xfId="5877"/>
    <cellStyle name="Heading 1 20 2 2 9 6" xfId="6322"/>
    <cellStyle name="Heading 1 20 2 2 9 7" xfId="6711"/>
    <cellStyle name="Heading 1 20 2 2 9 8" xfId="7043"/>
    <cellStyle name="Heading 1 20 2 2 9 9" xfId="7777"/>
    <cellStyle name="Heading 1 20 2 20" xfId="3034"/>
    <cellStyle name="Heading 1 20 2 21" xfId="3112"/>
    <cellStyle name="Heading 1 20 2 22" xfId="2346"/>
    <cellStyle name="Heading 1 20 2 23" xfId="2439"/>
    <cellStyle name="Heading 1 20 2 24" xfId="5213"/>
    <cellStyle name="Heading 1 20 2 25" xfId="5722"/>
    <cellStyle name="Heading 1 20 2 26" xfId="6185"/>
    <cellStyle name="Heading 1 20 2 27" xfId="6595"/>
    <cellStyle name="Heading 1 20 2 28" xfId="7172"/>
    <cellStyle name="Heading 1 20 2 3" xfId="1079"/>
    <cellStyle name="Heading 1 20 2 4" xfId="938"/>
    <cellStyle name="Heading 1 20 2 5" xfId="1091"/>
    <cellStyle name="Heading 1 20 2 6" xfId="976"/>
    <cellStyle name="Heading 1 20 2 7" xfId="1000"/>
    <cellStyle name="Heading 1 20 2 8" xfId="2075"/>
    <cellStyle name="Heading 1 20 2 9" xfId="1256"/>
    <cellStyle name="Heading 1 20 20" xfId="1312"/>
    <cellStyle name="Heading 1 20 20 2" xfId="3416"/>
    <cellStyle name="Heading 1 20 20 3" xfId="1309"/>
    <cellStyle name="Heading 1 20 20 4" xfId="4753"/>
    <cellStyle name="Heading 1 20 20 5" xfId="5423"/>
    <cellStyle name="Heading 1 20 20 6" xfId="5913"/>
    <cellStyle name="Heading 1 20 20 7" xfId="6354"/>
    <cellStyle name="Heading 1 20 20 8" xfId="6738"/>
    <cellStyle name="Heading 1 20 20 9" xfId="7342"/>
    <cellStyle name="Heading 1 20 21" xfId="1412"/>
    <cellStyle name="Heading 1 20 21 2" xfId="3475"/>
    <cellStyle name="Heading 1 20 21 3" xfId="3610"/>
    <cellStyle name="Heading 1 20 21 4" xfId="1463"/>
    <cellStyle name="Heading 1 20 21 5" xfId="4933"/>
    <cellStyle name="Heading 1 20 21 6" xfId="4931"/>
    <cellStyle name="Heading 1 20 21 7" xfId="3319"/>
    <cellStyle name="Heading 1 20 21 8" xfId="1435"/>
    <cellStyle name="Heading 1 20 21 9" xfId="7374"/>
    <cellStyle name="Heading 1 20 22" xfId="2428"/>
    <cellStyle name="Heading 1 20 22 2" xfId="4025"/>
    <cellStyle name="Heading 1 20 22 3" xfId="4659"/>
    <cellStyle name="Heading 1 20 22 4" xfId="5200"/>
    <cellStyle name="Heading 1 20 22 5" xfId="5710"/>
    <cellStyle name="Heading 1 20 22 6" xfId="6174"/>
    <cellStyle name="Heading 1 20 22 7" xfId="6584"/>
    <cellStyle name="Heading 1 20 22 8" xfId="6933"/>
    <cellStyle name="Heading 1 20 22 9" xfId="7667"/>
    <cellStyle name="Heading 1 20 23" xfId="1567"/>
    <cellStyle name="Heading 1 20 23 2" xfId="7891"/>
    <cellStyle name="Heading 1 20 24" xfId="2352"/>
    <cellStyle name="Heading 1 20 25" xfId="3247"/>
    <cellStyle name="Heading 1 20 26" xfId="1859"/>
    <cellStyle name="Heading 1 20 27" xfId="4557"/>
    <cellStyle name="Heading 1 20 28" xfId="5133"/>
    <cellStyle name="Heading 1 20 29" xfId="5647"/>
    <cellStyle name="Heading 1 20 3" xfId="1048"/>
    <cellStyle name="Heading 1 20 30" xfId="7157"/>
    <cellStyle name="Heading 1 20 4" xfId="1063"/>
    <cellStyle name="Heading 1 20 5" xfId="907"/>
    <cellStyle name="Heading 1 20 5 10" xfId="2021"/>
    <cellStyle name="Heading 1 20 5 11" xfId="1574"/>
    <cellStyle name="Heading 1 20 5 12" xfId="1587"/>
    <cellStyle name="Heading 1 20 5 13" xfId="2299"/>
    <cellStyle name="Heading 1 20 5 14" xfId="2170"/>
    <cellStyle name="Heading 1 20 5 15" xfId="2533"/>
    <cellStyle name="Heading 1 20 5 16" xfId="3937"/>
    <cellStyle name="Heading 1 20 5 17" xfId="3155"/>
    <cellStyle name="Heading 1 20 5 18" xfId="2503"/>
    <cellStyle name="Heading 1 20 5 19" xfId="4166"/>
    <cellStyle name="Heading 1 20 5 2" xfId="2116"/>
    <cellStyle name="Heading 1 20 5 2 10" xfId="2092"/>
    <cellStyle name="Heading 1 20 5 2 10 2" xfId="3851"/>
    <cellStyle name="Heading 1 20 5 2 10 3" xfId="4494"/>
    <cellStyle name="Heading 1 20 5 2 10 4" xfId="5044"/>
    <cellStyle name="Heading 1 20 5 2 10 5" xfId="5566"/>
    <cellStyle name="Heading 1 20 5 2 10 6" xfId="6050"/>
    <cellStyle name="Heading 1 20 5 2 10 7" xfId="6479"/>
    <cellStyle name="Heading 1 20 5 2 10 8" xfId="6843"/>
    <cellStyle name="Heading 1 20 5 2 10 9" xfId="7577"/>
    <cellStyle name="Heading 1 20 5 2 11" xfId="2039"/>
    <cellStyle name="Heading 1 20 5 2 11 2" xfId="3823"/>
    <cellStyle name="Heading 1 20 5 2 11 3" xfId="4467"/>
    <cellStyle name="Heading 1 20 5 2 11 4" xfId="5018"/>
    <cellStyle name="Heading 1 20 5 2 11 5" xfId="5544"/>
    <cellStyle name="Heading 1 20 5 2 11 6" xfId="6029"/>
    <cellStyle name="Heading 1 20 5 2 11 7" xfId="6463"/>
    <cellStyle name="Heading 1 20 5 2 11 8" xfId="6830"/>
    <cellStyle name="Heading 1 20 5 2 11 9" xfId="7564"/>
    <cellStyle name="Heading 1 20 5 2 12" xfId="2682"/>
    <cellStyle name="Heading 1 20 5 2 12 2" xfId="4157"/>
    <cellStyle name="Heading 1 20 5 2 12 3" xfId="4790"/>
    <cellStyle name="Heading 1 20 5 2 12 4" xfId="5332"/>
    <cellStyle name="Heading 1 20 5 2 12 5" xfId="5827"/>
    <cellStyle name="Heading 1 20 5 2 12 6" xfId="6278"/>
    <cellStyle name="Heading 1 20 5 2 12 7" xfId="6672"/>
    <cellStyle name="Heading 1 20 5 2 12 8" xfId="7005"/>
    <cellStyle name="Heading 1 20 5 2 12 9" xfId="7739"/>
    <cellStyle name="Heading 1 20 5 2 13" xfId="2762"/>
    <cellStyle name="Heading 1 20 5 2 13 2" xfId="4197"/>
    <cellStyle name="Heading 1 20 5 2 13 3" xfId="4828"/>
    <cellStyle name="Heading 1 20 5 2 13 4" xfId="5367"/>
    <cellStyle name="Heading 1 20 5 2 13 5" xfId="5859"/>
    <cellStyle name="Heading 1 20 5 2 13 6" xfId="6306"/>
    <cellStyle name="Heading 1 20 5 2 13 7" xfId="6696"/>
    <cellStyle name="Heading 1 20 5 2 13 8" xfId="7028"/>
    <cellStyle name="Heading 1 20 5 2 13 9" xfId="7762"/>
    <cellStyle name="Heading 1 20 5 2 14" xfId="2842"/>
    <cellStyle name="Heading 1 20 5 2 14 2" xfId="4231"/>
    <cellStyle name="Heading 1 20 5 2 14 3" xfId="4864"/>
    <cellStyle name="Heading 1 20 5 2 14 4" xfId="5401"/>
    <cellStyle name="Heading 1 20 5 2 14 5" xfId="5891"/>
    <cellStyle name="Heading 1 20 5 2 14 6" xfId="6334"/>
    <cellStyle name="Heading 1 20 5 2 14 7" xfId="6720"/>
    <cellStyle name="Heading 1 20 5 2 14 8" xfId="7049"/>
    <cellStyle name="Heading 1 20 5 2 14 9" xfId="7783"/>
    <cellStyle name="Heading 1 20 5 2 15" xfId="1807"/>
    <cellStyle name="Heading 1 20 5 2 16" xfId="4291"/>
    <cellStyle name="Heading 1 20 5 2 17" xfId="1747"/>
    <cellStyle name="Heading 1 20 5 2 18" xfId="5430"/>
    <cellStyle name="Heading 1 20 5 2 19" xfId="5920"/>
    <cellStyle name="Heading 1 20 5 2 2" xfId="2138"/>
    <cellStyle name="Heading 1 20 5 2 2 2" xfId="3868"/>
    <cellStyle name="Heading 1 20 5 2 2 3" xfId="4512"/>
    <cellStyle name="Heading 1 20 5 2 2 4" xfId="5060"/>
    <cellStyle name="Heading 1 20 5 2 2 5" xfId="5582"/>
    <cellStyle name="Heading 1 20 5 2 2 6" xfId="6066"/>
    <cellStyle name="Heading 1 20 5 2 2 7" xfId="6495"/>
    <cellStyle name="Heading 1 20 5 2 2 8" xfId="6859"/>
    <cellStyle name="Heading 1 20 5 2 2 9" xfId="7593"/>
    <cellStyle name="Heading 1 20 5 2 20" xfId="6359"/>
    <cellStyle name="Heading 1 20 5 2 21" xfId="6741"/>
    <cellStyle name="Heading 1 20 5 2 22" xfId="7224"/>
    <cellStyle name="Heading 1 20 5 2 3" xfId="1356"/>
    <cellStyle name="Heading 1 20 5 2 3 2" xfId="3442"/>
    <cellStyle name="Heading 1 20 5 2 3 3" xfId="3394"/>
    <cellStyle name="Heading 1 20 5 2 3 4" xfId="4018"/>
    <cellStyle name="Heading 1 20 5 2 3 5" xfId="3357"/>
    <cellStyle name="Heading 1 20 5 2 3 6" xfId="4555"/>
    <cellStyle name="Heading 1 20 5 2 3 7" xfId="5199"/>
    <cellStyle name="Heading 1 20 5 2 3 8" xfId="5709"/>
    <cellStyle name="Heading 1 20 5 2 3 9" xfId="7357"/>
    <cellStyle name="Heading 1 20 5 2 4" xfId="1910"/>
    <cellStyle name="Heading 1 20 5 2 4 2" xfId="3746"/>
    <cellStyle name="Heading 1 20 5 2 4 3" xfId="2063"/>
    <cellStyle name="Heading 1 20 5 2 4 4" xfId="4358"/>
    <cellStyle name="Heading 1 20 5 2 4 5" xfId="1313"/>
    <cellStyle name="Heading 1 20 5 2 4 6" xfId="1905"/>
    <cellStyle name="Heading 1 20 5 2 4 7" xfId="4325"/>
    <cellStyle name="Heading 1 20 5 2 4 8" xfId="1962"/>
    <cellStyle name="Heading 1 20 5 2 4 9" xfId="7518"/>
    <cellStyle name="Heading 1 20 5 2 5" xfId="1227"/>
    <cellStyle name="Heading 1 20 5 2 5 2" xfId="3368"/>
    <cellStyle name="Heading 1 20 5 2 5 3" xfId="3628"/>
    <cellStyle name="Heading 1 20 5 2 5 4" xfId="4865"/>
    <cellStyle name="Heading 1 20 5 2 5 5" xfId="5434"/>
    <cellStyle name="Heading 1 20 5 2 5 6" xfId="5923"/>
    <cellStyle name="Heading 1 20 5 2 5 7" xfId="6362"/>
    <cellStyle name="Heading 1 20 5 2 5 8" xfId="6744"/>
    <cellStyle name="Heading 1 20 5 2 5 9" xfId="7318"/>
    <cellStyle name="Heading 1 20 5 2 6" xfId="1769"/>
    <cellStyle name="Heading 1 20 5 2 6 2" xfId="3656"/>
    <cellStyle name="Heading 1 20 5 2 6 3" xfId="2995"/>
    <cellStyle name="Heading 1 20 5 2 6 4" xfId="4119"/>
    <cellStyle name="Heading 1 20 5 2 6 5" xfId="5004"/>
    <cellStyle name="Heading 1 20 5 2 6 6" xfId="5108"/>
    <cellStyle name="Heading 1 20 5 2 6 7" xfId="5624"/>
    <cellStyle name="Heading 1 20 5 2 6 8" xfId="6104"/>
    <cellStyle name="Heading 1 20 5 2 6 9" xfId="7474"/>
    <cellStyle name="Heading 1 20 5 2 7" xfId="1315"/>
    <cellStyle name="Heading 1 20 5 2 7 2" xfId="3417"/>
    <cellStyle name="Heading 1 20 5 2 7 3" xfId="2626"/>
    <cellStyle name="Heading 1 20 5 2 7 4" xfId="4665"/>
    <cellStyle name="Heading 1 20 5 2 7 5" xfId="3077"/>
    <cellStyle name="Heading 1 20 5 2 7 6" xfId="2990"/>
    <cellStyle name="Heading 1 20 5 2 7 7" xfId="5252"/>
    <cellStyle name="Heading 1 20 5 2 7 8" xfId="5753"/>
    <cellStyle name="Heading 1 20 5 2 7 9" xfId="7343"/>
    <cellStyle name="Heading 1 20 5 2 8" xfId="1767"/>
    <cellStyle name="Heading 1 20 5 2 8 2" xfId="3655"/>
    <cellStyle name="Heading 1 20 5 2 8 3" xfId="2594"/>
    <cellStyle name="Heading 1 20 5 2 8 4" xfId="2214"/>
    <cellStyle name="Heading 1 20 5 2 8 5" xfId="3267"/>
    <cellStyle name="Heading 1 20 5 2 8 6" xfId="5334"/>
    <cellStyle name="Heading 1 20 5 2 8 7" xfId="5829"/>
    <cellStyle name="Heading 1 20 5 2 8 8" xfId="6280"/>
    <cellStyle name="Heading 1 20 5 2 8 9" xfId="7473"/>
    <cellStyle name="Heading 1 20 5 2 9" xfId="1913"/>
    <cellStyle name="Heading 1 20 5 2 9 2" xfId="3747"/>
    <cellStyle name="Heading 1 20 5 2 9 3" xfId="2686"/>
    <cellStyle name="Heading 1 20 5 2 9 4" xfId="1376"/>
    <cellStyle name="Heading 1 20 5 2 9 5" xfId="1215"/>
    <cellStyle name="Heading 1 20 5 2 9 6" xfId="4144"/>
    <cellStyle name="Heading 1 20 5 2 9 7" xfId="1616"/>
    <cellStyle name="Heading 1 20 5 2 9 8" xfId="3356"/>
    <cellStyle name="Heading 1 20 5 2 9 9" xfId="7519"/>
    <cellStyle name="Heading 1 20 5 20" xfId="2512"/>
    <cellStyle name="Heading 1 20 5 21" xfId="3257"/>
    <cellStyle name="Heading 1 20 5 22" xfId="7208"/>
    <cellStyle name="Heading 1 20 5 23" xfId="1339"/>
    <cellStyle name="Heading 1 20 5 24" xfId="1130"/>
    <cellStyle name="Heading 1 20 5 3" xfId="1675"/>
    <cellStyle name="Heading 1 20 5 4" xfId="1252"/>
    <cellStyle name="Heading 1 20 5 5" xfId="1300"/>
    <cellStyle name="Heading 1 20 5 6" xfId="1239"/>
    <cellStyle name="Heading 1 20 5 7" xfId="2134"/>
    <cellStyle name="Heading 1 20 5 8" xfId="1197"/>
    <cellStyle name="Heading 1 20 5 9" xfId="2425"/>
    <cellStyle name="Heading 1 20 6" xfId="1001"/>
    <cellStyle name="Heading 1 20 6 2" xfId="3732"/>
    <cellStyle name="Heading 1 20 6 3" xfId="7279"/>
    <cellStyle name="Heading 1 20 6 4" xfId="1890"/>
    <cellStyle name="Heading 1 20 6 5" xfId="1185"/>
    <cellStyle name="Heading 1 20 7" xfId="925"/>
    <cellStyle name="Heading 1 20 7 2" xfId="3492"/>
    <cellStyle name="Heading 1 20 7 3" xfId="7234"/>
    <cellStyle name="Heading 1 20 7 4" xfId="1458"/>
    <cellStyle name="Heading 1 20 7 5" xfId="1140"/>
    <cellStyle name="Heading 1 20 8" xfId="989"/>
    <cellStyle name="Heading 1 20 8 2" xfId="3702"/>
    <cellStyle name="Heading 1 20 8 3" xfId="7272"/>
    <cellStyle name="Heading 1 20 8 4" xfId="1842"/>
    <cellStyle name="Heading 1 20 8 5" xfId="1178"/>
    <cellStyle name="Heading 1 20 9" xfId="1066"/>
    <cellStyle name="Heading 1 20 9 2" xfId="3778"/>
    <cellStyle name="Heading 1 20 9 3" xfId="7313"/>
    <cellStyle name="Heading 1 20 9 4" xfId="1937"/>
    <cellStyle name="Heading 1 20 9 5" xfId="1189"/>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3106"/>
    <cellStyle name="Heading 1 7 3" xfId="204"/>
    <cellStyle name="Heading 1 7 30" xfId="7135"/>
    <cellStyle name="Heading 1 7 30 2" xfId="7869"/>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3102"/>
    <cellStyle name="Heading 1 8 3" xfId="288"/>
    <cellStyle name="Heading 1 8 30" xfId="7142"/>
    <cellStyle name="Heading 1 8 30 2" xfId="7876"/>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877"/>
    <cellStyle name="Heading 2 19 10 2" xfId="2100"/>
    <cellStyle name="Heading 2 19 10 3" xfId="4113"/>
    <cellStyle name="Heading 2 19 10 4" xfId="3466"/>
    <cellStyle name="Heading 2 19 10 5" xfId="1998"/>
    <cellStyle name="Heading 2 19 10 6" xfId="3100"/>
    <cellStyle name="Heading 2 19 10 7" xfId="2541"/>
    <cellStyle name="Heading 2 19 10 8" xfId="4013"/>
    <cellStyle name="Heading 2 19 10 9" xfId="7179"/>
    <cellStyle name="Heading 2 19 11" xfId="1258"/>
    <cellStyle name="Heading 2 19 11 2" xfId="3386"/>
    <cellStyle name="Heading 2 19 11 3" xfId="1445"/>
    <cellStyle name="Heading 2 19 11 4" xfId="4609"/>
    <cellStyle name="Heading 2 19 11 5" xfId="5198"/>
    <cellStyle name="Heading 2 19 11 6" xfId="5708"/>
    <cellStyle name="Heading 2 19 11 7" xfId="6173"/>
    <cellStyle name="Heading 2 19 11 8" xfId="6583"/>
    <cellStyle name="Heading 2 19 11 9" xfId="7323"/>
    <cellStyle name="Heading 2 19 12" xfId="1536"/>
    <cellStyle name="Heading 2 19 12 2" xfId="3535"/>
    <cellStyle name="Heading 2 19 12 3" xfId="1455"/>
    <cellStyle name="Heading 2 19 12 4" xfId="2546"/>
    <cellStyle name="Heading 2 19 12 5" xfId="4227"/>
    <cellStyle name="Heading 2 19 12 6" xfId="3990"/>
    <cellStyle name="Heading 2 19 12 7" xfId="5247"/>
    <cellStyle name="Heading 2 19 12 8" xfId="5750"/>
    <cellStyle name="Heading 2 19 12 9" xfId="7407"/>
    <cellStyle name="Heading 2 19 13" xfId="1903"/>
    <cellStyle name="Heading 2 19 13 2" xfId="3741"/>
    <cellStyle name="Heading 2 19 13 3" xfId="3162"/>
    <cellStyle name="Heading 2 19 13 4" xfId="4032"/>
    <cellStyle name="Heading 2 19 13 5" xfId="4263"/>
    <cellStyle name="Heading 2 19 13 6" xfId="2173"/>
    <cellStyle name="Heading 2 19 13 7" xfId="3658"/>
    <cellStyle name="Heading 2 19 13 8" xfId="2833"/>
    <cellStyle name="Heading 2 19 13 9" xfId="7515"/>
    <cellStyle name="Heading 2 19 14" xfId="1902"/>
    <cellStyle name="Heading 2 19 14 2" xfId="3740"/>
    <cellStyle name="Heading 2 19 14 3" xfId="3233"/>
    <cellStyle name="Heading 2 19 14 4" xfId="1814"/>
    <cellStyle name="Heading 2 19 14 5" xfId="1662"/>
    <cellStyle name="Heading 2 19 14 6" xfId="2043"/>
    <cellStyle name="Heading 2 19 14 7" xfId="4596"/>
    <cellStyle name="Heading 2 19 14 8" xfId="5189"/>
    <cellStyle name="Heading 2 19 14 9" xfId="7514"/>
    <cellStyle name="Heading 2 19 15" xfId="2261"/>
    <cellStyle name="Heading 2 19 15 2" xfId="3933"/>
    <cellStyle name="Heading 2 19 15 3" xfId="4576"/>
    <cellStyle name="Heading 2 19 15 4" xfId="5117"/>
    <cellStyle name="Heading 2 19 15 5" xfId="5633"/>
    <cellStyle name="Heading 2 19 15 6" xfId="6110"/>
    <cellStyle name="Heading 2 19 15 7" xfId="6531"/>
    <cellStyle name="Heading 2 19 15 8" xfId="6891"/>
    <cellStyle name="Heading 2 19 15 9" xfId="7625"/>
    <cellStyle name="Heading 2 19 16" xfId="2438"/>
    <cellStyle name="Heading 2 19 16 2" xfId="4029"/>
    <cellStyle name="Heading 2 19 16 3" xfId="4663"/>
    <cellStyle name="Heading 2 19 16 4" xfId="5204"/>
    <cellStyle name="Heading 2 19 16 5" xfId="5714"/>
    <cellStyle name="Heading 2 19 16 6" xfId="6178"/>
    <cellStyle name="Heading 2 19 16 7" xfId="6588"/>
    <cellStyle name="Heading 2 19 16 8" xfId="6936"/>
    <cellStyle name="Heading 2 19 16 9" xfId="7670"/>
    <cellStyle name="Heading 2 19 17" xfId="2386"/>
    <cellStyle name="Heading 2 19 17 2" xfId="3991"/>
    <cellStyle name="Heading 2 19 17 3" xfId="4626"/>
    <cellStyle name="Heading 2 19 17 4" xfId="5170"/>
    <cellStyle name="Heading 2 19 17 5" xfId="5681"/>
    <cellStyle name="Heading 2 19 17 6" xfId="6151"/>
    <cellStyle name="Heading 2 19 17 7" xfId="6563"/>
    <cellStyle name="Heading 2 19 17 8" xfId="6915"/>
    <cellStyle name="Heading 2 19 17 9" xfId="7649"/>
    <cellStyle name="Heading 2 19 18" xfId="1319"/>
    <cellStyle name="Heading 2 19 18 2" xfId="3420"/>
    <cellStyle name="Heading 2 19 18 3" xfId="2868"/>
    <cellStyle name="Heading 2 19 18 4" xfId="4468"/>
    <cellStyle name="Heading 2 19 18 5" xfId="5209"/>
    <cellStyle name="Heading 2 19 18 6" xfId="5719"/>
    <cellStyle name="Heading 2 19 18 7" xfId="6182"/>
    <cellStyle name="Heading 2 19 18 8" xfId="6592"/>
    <cellStyle name="Heading 2 19 18 9" xfId="7346"/>
    <cellStyle name="Heading 2 19 19" xfId="1787"/>
    <cellStyle name="Heading 2 19 19 2" xfId="3667"/>
    <cellStyle name="Heading 2 19 19 3" xfId="2344"/>
    <cellStyle name="Heading 2 19 19 4" xfId="3905"/>
    <cellStyle name="Heading 2 19 19 5" xfId="1715"/>
    <cellStyle name="Heading 2 19 19 6" xfId="3029"/>
    <cellStyle name="Heading 2 19 19 7" xfId="1470"/>
    <cellStyle name="Heading 2 19 19 8" xfId="1498"/>
    <cellStyle name="Heading 2 19 19 9" xfId="7480"/>
    <cellStyle name="Heading 2 19 2" xfId="1009"/>
    <cellStyle name="Heading 2 19 2 10" xfId="2189"/>
    <cellStyle name="Heading 2 19 2 11" xfId="1985"/>
    <cellStyle name="Heading 2 19 2 12" xfId="1257"/>
    <cellStyle name="Heading 2 19 2 13" xfId="2449"/>
    <cellStyle name="Heading 2 19 2 14" xfId="1908"/>
    <cellStyle name="Heading 2 19 2 15" xfId="1716"/>
    <cellStyle name="Heading 2 19 2 16" xfId="1289"/>
    <cellStyle name="Heading 2 19 2 17" xfId="2297"/>
    <cellStyle name="Heading 2 19 2 18" xfId="2098"/>
    <cellStyle name="Heading 2 19 2 19" xfId="1234"/>
    <cellStyle name="Heading 2 19 2 2" xfId="1026"/>
    <cellStyle name="Heading 2 19 2 2 10" xfId="2884"/>
    <cellStyle name="Heading 2 19 2 2 10 2" xfId="4243"/>
    <cellStyle name="Heading 2 19 2 2 10 3" xfId="4876"/>
    <cellStyle name="Heading 2 19 2 2 10 4" xfId="5412"/>
    <cellStyle name="Heading 2 19 2 2 10 5" xfId="5902"/>
    <cellStyle name="Heading 2 19 2 2 10 6" xfId="6343"/>
    <cellStyle name="Heading 2 19 2 2 10 7" xfId="6728"/>
    <cellStyle name="Heading 2 19 2 2 10 8" xfId="7057"/>
    <cellStyle name="Heading 2 19 2 2 10 9" xfId="7791"/>
    <cellStyle name="Heading 2 19 2 2 11" xfId="2964"/>
    <cellStyle name="Heading 2 19 2 2 11 2" xfId="4279"/>
    <cellStyle name="Heading 2 19 2 2 11 3" xfId="4908"/>
    <cellStyle name="Heading 2 19 2 2 11 4" xfId="5443"/>
    <cellStyle name="Heading 2 19 2 2 11 5" xfId="5932"/>
    <cellStyle name="Heading 2 19 2 2 11 6" xfId="6370"/>
    <cellStyle name="Heading 2 19 2 2 11 7" xfId="6752"/>
    <cellStyle name="Heading 2 19 2 2 11 8" xfId="7075"/>
    <cellStyle name="Heading 2 19 2 2 11 9" xfId="7809"/>
    <cellStyle name="Heading 2 19 2 2 12" xfId="3040"/>
    <cellStyle name="Heading 2 19 2 2 12 2" xfId="4312"/>
    <cellStyle name="Heading 2 19 2 2 12 3" xfId="4940"/>
    <cellStyle name="Heading 2 19 2 2 12 4" xfId="5471"/>
    <cellStyle name="Heading 2 19 2 2 12 5" xfId="5960"/>
    <cellStyle name="Heading 2 19 2 2 12 6" xfId="6397"/>
    <cellStyle name="Heading 2 19 2 2 12 7" xfId="6774"/>
    <cellStyle name="Heading 2 19 2 2 12 8" xfId="7091"/>
    <cellStyle name="Heading 2 19 2 2 12 9" xfId="7825"/>
    <cellStyle name="Heading 2 19 2 2 13" xfId="3118"/>
    <cellStyle name="Heading 2 19 2 2 13 2" xfId="4342"/>
    <cellStyle name="Heading 2 19 2 2 13 3" xfId="4966"/>
    <cellStyle name="Heading 2 19 2 2 13 4" xfId="5495"/>
    <cellStyle name="Heading 2 19 2 2 13 5" xfId="5982"/>
    <cellStyle name="Heading 2 19 2 2 13 6" xfId="6419"/>
    <cellStyle name="Heading 2 19 2 2 13 7" xfId="6794"/>
    <cellStyle name="Heading 2 19 2 2 13 8" xfId="7106"/>
    <cellStyle name="Heading 2 19 2 2 13 9" xfId="7840"/>
    <cellStyle name="Heading 2 19 2 2 14" xfId="3198"/>
    <cellStyle name="Heading 2 19 2 2 14 2" xfId="4371"/>
    <cellStyle name="Heading 2 19 2 2 14 3" xfId="4991"/>
    <cellStyle name="Heading 2 19 2 2 14 4" xfId="5520"/>
    <cellStyle name="Heading 2 19 2 2 14 5" xfId="6006"/>
    <cellStyle name="Heading 2 19 2 2 14 6" xfId="6441"/>
    <cellStyle name="Heading 2 19 2 2 14 7" xfId="6811"/>
    <cellStyle name="Heading 2 19 2 2 14 8" xfId="7121"/>
    <cellStyle name="Heading 2 19 2 2 14 9" xfId="7855"/>
    <cellStyle name="Heading 2 19 2 2 15" xfId="3308"/>
    <cellStyle name="Heading 2 19 2 2 16" xfId="3924"/>
    <cellStyle name="Heading 2 19 2 2 17" xfId="2373"/>
    <cellStyle name="Heading 2 19 2 2 18" xfId="4692"/>
    <cellStyle name="Heading 2 19 2 2 19" xfId="5282"/>
    <cellStyle name="Heading 2 19 2 2 2" xfId="2229"/>
    <cellStyle name="Heading 2 19 2 2 2 10" xfId="2901"/>
    <cellStyle name="Heading 2 19 2 2 2 11" xfId="2980"/>
    <cellStyle name="Heading 2 19 2 2 2 12" xfId="3057"/>
    <cellStyle name="Heading 2 19 2 2 2 13" xfId="3134"/>
    <cellStyle name="Heading 2 19 2 2 2 14" xfId="3215"/>
    <cellStyle name="Heading 2 19 2 2 2 15" xfId="3325"/>
    <cellStyle name="Heading 2 19 2 2 2 16" xfId="1827"/>
    <cellStyle name="Heading 2 19 2 2 2 17" xfId="2931"/>
    <cellStyle name="Heading 2 19 2 2 2 18" xfId="1275"/>
    <cellStyle name="Heading 2 19 2 2 2 19" xfId="4106"/>
    <cellStyle name="Heading 2 19 2 2 2 2" xfId="2246"/>
    <cellStyle name="Heading 2 19 2 2 2 20" xfId="3917"/>
    <cellStyle name="Heading 2 19 2 2 2 21" xfId="4978"/>
    <cellStyle name="Heading 2 19 2 2 2 22" xfId="7303"/>
    <cellStyle name="Heading 2 19 2 2 2 3" xfId="2328"/>
    <cellStyle name="Heading 2 19 2 2 2 4" xfId="2413"/>
    <cellStyle name="Heading 2 19 2 2 2 5" xfId="2491"/>
    <cellStyle name="Heading 2 19 2 2 2 6" xfId="2576"/>
    <cellStyle name="Heading 2 19 2 2 2 7" xfId="2663"/>
    <cellStyle name="Heading 2 19 2 2 2 8" xfId="2743"/>
    <cellStyle name="Heading 2 19 2 2 2 9" xfId="2823"/>
    <cellStyle name="Heading 2 19 2 2 20" xfId="5782"/>
    <cellStyle name="Heading 2 19 2 2 21" xfId="6239"/>
    <cellStyle name="Heading 2 19 2 2 22" xfId="7286"/>
    <cellStyle name="Heading 2 19 2 2 3" xfId="2312"/>
    <cellStyle name="Heading 2 19 2 2 3 2" xfId="3765"/>
    <cellStyle name="Heading 2 19 2 2 3 3" xfId="4405"/>
    <cellStyle name="Heading 2 19 2 2 3 4" xfId="3098"/>
    <cellStyle name="Heading 2 19 2 2 3 5" xfId="3226"/>
    <cellStyle name="Heading 2 19 2 2 3 6" xfId="2543"/>
    <cellStyle name="Heading 2 19 2 2 3 7" xfId="4759"/>
    <cellStyle name="Heading 2 19 2 2 3 8" xfId="5337"/>
    <cellStyle name="Heading 2 19 2 2 3 9" xfId="7527"/>
    <cellStyle name="Heading 2 19 2 2 4" xfId="2396"/>
    <cellStyle name="Heading 2 19 2 2 4 2" xfId="4000"/>
    <cellStyle name="Heading 2 19 2 2 4 3" xfId="4635"/>
    <cellStyle name="Heading 2 19 2 2 4 4" xfId="5178"/>
    <cellStyle name="Heading 2 19 2 2 4 5" xfId="5689"/>
    <cellStyle name="Heading 2 19 2 2 4 6" xfId="6158"/>
    <cellStyle name="Heading 2 19 2 2 4 7" xfId="6570"/>
    <cellStyle name="Heading 2 19 2 2 4 8" xfId="6922"/>
    <cellStyle name="Heading 2 19 2 2 4 9" xfId="7656"/>
    <cellStyle name="Heading 2 19 2 2 5" xfId="2474"/>
    <cellStyle name="Heading 2 19 2 2 5 2" xfId="4048"/>
    <cellStyle name="Heading 2 19 2 2 5 3" xfId="4680"/>
    <cellStyle name="Heading 2 19 2 2 5 4" xfId="5220"/>
    <cellStyle name="Heading 2 19 2 2 5 5" xfId="5729"/>
    <cellStyle name="Heading 2 19 2 2 5 6" xfId="6191"/>
    <cellStyle name="Heading 2 19 2 2 5 7" xfId="6601"/>
    <cellStyle name="Heading 2 19 2 2 5 8" xfId="6945"/>
    <cellStyle name="Heading 2 19 2 2 5 9" xfId="7679"/>
    <cellStyle name="Heading 2 19 2 2 6" xfId="2559"/>
    <cellStyle name="Heading 2 19 2 2 6 2" xfId="4094"/>
    <cellStyle name="Heading 2 19 2 2 6 3" xfId="4725"/>
    <cellStyle name="Heading 2 19 2 2 6 4" xfId="5270"/>
    <cellStyle name="Heading 2 19 2 2 6 5" xfId="5770"/>
    <cellStyle name="Heading 2 19 2 2 6 6" xfId="6228"/>
    <cellStyle name="Heading 2 19 2 2 6 7" xfId="6635"/>
    <cellStyle name="Heading 2 19 2 2 6 8" xfId="6973"/>
    <cellStyle name="Heading 2 19 2 2 6 9" xfId="7707"/>
    <cellStyle name="Heading 2 19 2 2 7" xfId="2646"/>
    <cellStyle name="Heading 2 19 2 2 7 2" xfId="4131"/>
    <cellStyle name="Heading 2 19 2 2 7 3" xfId="4766"/>
    <cellStyle name="Heading 2 19 2 2 7 4" xfId="5305"/>
    <cellStyle name="Heading 2 19 2 2 7 5" xfId="5803"/>
    <cellStyle name="Heading 2 19 2 2 7 6" xfId="6256"/>
    <cellStyle name="Heading 2 19 2 2 7 7" xfId="6656"/>
    <cellStyle name="Heading 2 19 2 2 7 8" xfId="6991"/>
    <cellStyle name="Heading 2 19 2 2 7 9" xfId="7725"/>
    <cellStyle name="Heading 2 19 2 2 8" xfId="2726"/>
    <cellStyle name="Heading 2 19 2 2 8 2" xfId="4172"/>
    <cellStyle name="Heading 2 19 2 2 8 3" xfId="4803"/>
    <cellStyle name="Heading 2 19 2 2 8 4" xfId="5344"/>
    <cellStyle name="Heading 2 19 2 2 8 5" xfId="5838"/>
    <cellStyle name="Heading 2 19 2 2 8 6" xfId="6288"/>
    <cellStyle name="Heading 2 19 2 2 8 7" xfId="6681"/>
    <cellStyle name="Heading 2 19 2 2 8 8" xfId="7014"/>
    <cellStyle name="Heading 2 19 2 2 8 9" xfId="7748"/>
    <cellStyle name="Heading 2 19 2 2 9" xfId="2806"/>
    <cellStyle name="Heading 2 19 2 2 9 2" xfId="4209"/>
    <cellStyle name="Heading 2 19 2 2 9 3" xfId="4840"/>
    <cellStyle name="Heading 2 19 2 2 9 4" xfId="5379"/>
    <cellStyle name="Heading 2 19 2 2 9 5" xfId="5870"/>
    <cellStyle name="Heading 2 19 2 2 9 6" xfId="6315"/>
    <cellStyle name="Heading 2 19 2 2 9 7" xfId="6704"/>
    <cellStyle name="Heading 2 19 2 2 9 8" xfId="7036"/>
    <cellStyle name="Heading 2 19 2 2 9 9" xfId="7770"/>
    <cellStyle name="Heading 2 19 2 20" xfId="2050"/>
    <cellStyle name="Heading 2 19 2 21" xfId="2130"/>
    <cellStyle name="Heading 2 19 2 22" xfId="2783"/>
    <cellStyle name="Heading 2 19 2 23" xfId="3028"/>
    <cellStyle name="Heading 2 19 2 24" xfId="5425"/>
    <cellStyle name="Heading 2 19 2 25" xfId="5915"/>
    <cellStyle name="Heading 2 19 2 26" xfId="6355"/>
    <cellStyle name="Heading 2 19 2 27" xfId="6739"/>
    <cellStyle name="Heading 2 19 2 28" xfId="7165"/>
    <cellStyle name="Heading 2 19 2 3" xfId="1072"/>
    <cellStyle name="Heading 2 19 2 4" xfId="910"/>
    <cellStyle name="Heading 2 19 2 5" xfId="903"/>
    <cellStyle name="Heading 2 19 2 6" xfId="977"/>
    <cellStyle name="Heading 2 19 2 7" xfId="889"/>
    <cellStyle name="Heading 2 19 2 8" xfId="2030"/>
    <cellStyle name="Heading 2 19 2 9" xfId="1818"/>
    <cellStyle name="Heading 2 19 20" xfId="2367"/>
    <cellStyle name="Heading 2 19 20 2" xfId="3981"/>
    <cellStyle name="Heading 2 19 20 3" xfId="4617"/>
    <cellStyle name="Heading 2 19 20 4" xfId="5160"/>
    <cellStyle name="Heading 2 19 20 5" xfId="5671"/>
    <cellStyle name="Heading 2 19 20 6" xfId="6142"/>
    <cellStyle name="Heading 2 19 20 7" xfId="6555"/>
    <cellStyle name="Heading 2 19 20 8" xfId="6909"/>
    <cellStyle name="Heading 2 19 20 9" xfId="7643"/>
    <cellStyle name="Heading 2 19 21" xfId="2456"/>
    <cellStyle name="Heading 2 19 21 2" xfId="4035"/>
    <cellStyle name="Heading 2 19 21 3" xfId="4668"/>
    <cellStyle name="Heading 2 19 21 4" xfId="5207"/>
    <cellStyle name="Heading 2 19 21 5" xfId="5717"/>
    <cellStyle name="Heading 2 19 21 6" xfId="6180"/>
    <cellStyle name="Heading 2 19 21 7" xfId="6590"/>
    <cellStyle name="Heading 2 19 21 8" xfId="6937"/>
    <cellStyle name="Heading 2 19 21 9" xfId="7671"/>
    <cellStyle name="Heading 2 19 22" xfId="1740"/>
    <cellStyle name="Heading 2 19 22 2" xfId="3640"/>
    <cellStyle name="Heading 2 19 22 3" xfId="2921"/>
    <cellStyle name="Heading 2 19 22 4" xfId="2941"/>
    <cellStyle name="Heading 2 19 22 5" xfId="3738"/>
    <cellStyle name="Heading 2 19 22 6" xfId="4950"/>
    <cellStyle name="Heading 2 19 22 7" xfId="5505"/>
    <cellStyle name="Heading 2 19 22 8" xfId="5992"/>
    <cellStyle name="Heading 2 19 22 9" xfId="7464"/>
    <cellStyle name="Heading 2 19 23" xfId="1318"/>
    <cellStyle name="Heading 2 19 23 2" xfId="7884"/>
    <cellStyle name="Heading 2 19 24" xfId="3785"/>
    <cellStyle name="Heading 2 19 25" xfId="2339"/>
    <cellStyle name="Heading 2 19 26" xfId="2213"/>
    <cellStyle name="Heading 2 19 27" xfId="1730"/>
    <cellStyle name="Heading 2 19 28" xfId="3290"/>
    <cellStyle name="Heading 2 19 29" xfId="4927"/>
    <cellStyle name="Heading 2 19 3" xfId="1041"/>
    <cellStyle name="Heading 2 19 30" xfId="7150"/>
    <cellStyle name="Heading 2 19 4" xfId="1056"/>
    <cellStyle name="Heading 2 19 5" xfId="895"/>
    <cellStyle name="Heading 2 19 5 10" xfId="1446"/>
    <cellStyle name="Heading 2 19 5 11" xfId="2586"/>
    <cellStyle name="Heading 2 19 5 12" xfId="1851"/>
    <cellStyle name="Heading 2 19 5 13" xfId="2606"/>
    <cellStyle name="Heading 2 19 5 14" xfId="1651"/>
    <cellStyle name="Heading 2 19 5 15" xfId="2765"/>
    <cellStyle name="Heading 2 19 5 16" xfId="3465"/>
    <cellStyle name="Heading 2 19 5 17" xfId="3797"/>
    <cellStyle name="Heading 2 19 5 18" xfId="2239"/>
    <cellStyle name="Heading 2 19 5 19" xfId="3149"/>
    <cellStyle name="Heading 2 19 5 2" xfId="2109"/>
    <cellStyle name="Heading 2 19 5 2 10" xfId="2322"/>
    <cellStyle name="Heading 2 19 5 2 10 2" xfId="3954"/>
    <cellStyle name="Heading 2 19 5 2 10 3" xfId="4594"/>
    <cellStyle name="Heading 2 19 5 2 10 4" xfId="5136"/>
    <cellStyle name="Heading 2 19 5 2 10 5" xfId="5650"/>
    <cellStyle name="Heading 2 19 5 2 10 6" xfId="6123"/>
    <cellStyle name="Heading 2 19 5 2 10 7" xfId="6542"/>
    <cellStyle name="Heading 2 19 5 2 10 8" xfId="6901"/>
    <cellStyle name="Heading 2 19 5 2 10 9" xfId="7635"/>
    <cellStyle name="Heading 2 19 5 2 11" xfId="1370"/>
    <cellStyle name="Heading 2 19 5 2 11 2" xfId="3452"/>
    <cellStyle name="Heading 2 19 5 2 11 3" xfId="4360"/>
    <cellStyle name="Heading 2 19 5 2 11 4" xfId="4232"/>
    <cellStyle name="Heading 2 19 5 2 11 5" xfId="1570"/>
    <cellStyle name="Heading 2 19 5 2 11 6" xfId="5032"/>
    <cellStyle name="Heading 2 19 5 2 11 7" xfId="5557"/>
    <cellStyle name="Heading 2 19 5 2 11 8" xfId="6041"/>
    <cellStyle name="Heading 2 19 5 2 11 9" xfId="7362"/>
    <cellStyle name="Heading 2 19 5 2 12" xfId="1194"/>
    <cellStyle name="Heading 2 19 5 2 12 2" xfId="2122"/>
    <cellStyle name="Heading 2 19 5 2 12 3" xfId="3925"/>
    <cellStyle name="Heading 2 19 5 2 12 4" xfId="2710"/>
    <cellStyle name="Heading 2 19 5 2 12 5" xfId="1609"/>
    <cellStyle name="Heading 2 19 5 2 12 6" xfId="2997"/>
    <cellStyle name="Heading 2 19 5 2 12 7" xfId="3949"/>
    <cellStyle name="Heading 2 19 5 2 12 8" xfId="4833"/>
    <cellStyle name="Heading 2 19 5 2 12 9" xfId="7191"/>
    <cellStyle name="Heading 2 19 5 2 13" xfId="1753"/>
    <cellStyle name="Heading 2 19 5 2 13 2" xfId="3649"/>
    <cellStyle name="Heading 2 19 5 2 13 3" xfId="1936"/>
    <cellStyle name="Heading 2 19 5 2 13 4" xfId="3708"/>
    <cellStyle name="Heading 2 19 5 2 13 5" xfId="4980"/>
    <cellStyle name="Heading 2 19 5 2 13 6" xfId="5533"/>
    <cellStyle name="Heading 2 19 5 2 13 7" xfId="6019"/>
    <cellStyle name="Heading 2 19 5 2 13 8" xfId="6454"/>
    <cellStyle name="Heading 2 19 5 2 13 9" xfId="7469"/>
    <cellStyle name="Heading 2 19 5 2 14" xfId="1196"/>
    <cellStyle name="Heading 2 19 5 2 14 2" xfId="2060"/>
    <cellStyle name="Heading 2 19 5 2 14 3" xfId="3345"/>
    <cellStyle name="Heading 2 19 5 2 14 4" xfId="3753"/>
    <cellStyle name="Heading 2 19 5 2 14 5" xfId="2552"/>
    <cellStyle name="Heading 2 19 5 2 14 6" xfId="4794"/>
    <cellStyle name="Heading 2 19 5 2 14 7" xfId="5370"/>
    <cellStyle name="Heading 2 19 5 2 14 8" xfId="5861"/>
    <cellStyle name="Heading 2 19 5 2 14 9" xfId="7184"/>
    <cellStyle name="Heading 2 19 5 2 15" xfId="1699"/>
    <cellStyle name="Heading 2 19 5 2 16" xfId="3826"/>
    <cellStyle name="Heading 2 19 5 2 17" xfId="4823"/>
    <cellStyle name="Heading 2 19 5 2 18" xfId="5396"/>
    <cellStyle name="Heading 2 19 5 2 19" xfId="5886"/>
    <cellStyle name="Heading 2 19 5 2 2" xfId="2128"/>
    <cellStyle name="Heading 2 19 5 2 2 2" xfId="3861"/>
    <cellStyle name="Heading 2 19 5 2 2 3" xfId="4505"/>
    <cellStyle name="Heading 2 19 5 2 2 4" xfId="5053"/>
    <cellStyle name="Heading 2 19 5 2 2 5" xfId="5575"/>
    <cellStyle name="Heading 2 19 5 2 2 6" xfId="6059"/>
    <cellStyle name="Heading 2 19 5 2 2 7" xfId="6488"/>
    <cellStyle name="Heading 2 19 5 2 2 8" xfId="6852"/>
    <cellStyle name="Heading 2 19 5 2 2 9" xfId="7586"/>
    <cellStyle name="Heading 2 19 5 2 20" xfId="6329"/>
    <cellStyle name="Heading 2 19 5 2 21" xfId="6717"/>
    <cellStyle name="Heading 2 19 5 2 22" xfId="7218"/>
    <cellStyle name="Heading 2 19 5 2 3" xfId="1561"/>
    <cellStyle name="Heading 2 19 5 2 3 2" xfId="3546"/>
    <cellStyle name="Heading 2 19 5 2 3 3" xfId="1293"/>
    <cellStyle name="Heading 2 19 5 2 3 4" xfId="2539"/>
    <cellStyle name="Heading 2 19 5 2 3 5" xfId="2101"/>
    <cellStyle name="Heading 2 19 5 2 3 6" xfId="2033"/>
    <cellStyle name="Heading 2 19 5 2 3 7" xfId="1925"/>
    <cellStyle name="Heading 2 19 5 2 3 8" xfId="1857"/>
    <cellStyle name="Heading 2 19 5 2 3 9" xfId="7412"/>
    <cellStyle name="Heading 2 19 5 2 4" xfId="2049"/>
    <cellStyle name="Heading 2 19 5 2 4 2" xfId="3830"/>
    <cellStyle name="Heading 2 19 5 2 4 3" xfId="4474"/>
    <cellStyle name="Heading 2 19 5 2 4 4" xfId="5025"/>
    <cellStyle name="Heading 2 19 5 2 4 5" xfId="5551"/>
    <cellStyle name="Heading 2 19 5 2 4 6" xfId="6035"/>
    <cellStyle name="Heading 2 19 5 2 4 7" xfId="6469"/>
    <cellStyle name="Heading 2 19 5 2 4 8" xfId="6834"/>
    <cellStyle name="Heading 2 19 5 2 4 9" xfId="7568"/>
    <cellStyle name="Heading 2 19 5 2 5" xfId="1244"/>
    <cellStyle name="Heading 2 19 5 2 5 2" xfId="3378"/>
    <cellStyle name="Heading 2 19 5 2 5 3" xfId="3230"/>
    <cellStyle name="Heading 2 19 5 2 5 4" xfId="3002"/>
    <cellStyle name="Heading 2 19 5 2 5 5" xfId="2629"/>
    <cellStyle name="Heading 2 19 5 2 5 6" xfId="2057"/>
    <cellStyle name="Heading 2 19 5 2 5 7" xfId="2756"/>
    <cellStyle name="Heading 2 19 5 2 5 8" xfId="4558"/>
    <cellStyle name="Heading 2 19 5 2 5 9" xfId="7321"/>
    <cellStyle name="Heading 2 19 5 2 6" xfId="1267"/>
    <cellStyle name="Heading 2 19 5 2 6 2" xfId="3390"/>
    <cellStyle name="Heading 2 19 5 2 6 3" xfId="3174"/>
    <cellStyle name="Heading 2 19 5 2 6 4" xfId="4929"/>
    <cellStyle name="Heading 2 19 5 2 6 5" xfId="5489"/>
    <cellStyle name="Heading 2 19 5 2 6 6" xfId="5976"/>
    <cellStyle name="Heading 2 19 5 2 6 7" xfId="6413"/>
    <cellStyle name="Heading 2 19 5 2 6 8" xfId="6788"/>
    <cellStyle name="Heading 2 19 5 2 6 9" xfId="7326"/>
    <cellStyle name="Heading 2 19 5 2 7" xfId="2099"/>
    <cellStyle name="Heading 2 19 5 2 7 2" xfId="3854"/>
    <cellStyle name="Heading 2 19 5 2 7 3" xfId="4497"/>
    <cellStyle name="Heading 2 19 5 2 7 4" xfId="5046"/>
    <cellStyle name="Heading 2 19 5 2 7 5" xfId="5568"/>
    <cellStyle name="Heading 2 19 5 2 7 6" xfId="6052"/>
    <cellStyle name="Heading 2 19 5 2 7 7" xfId="6481"/>
    <cellStyle name="Heading 2 19 5 2 7 8" xfId="6845"/>
    <cellStyle name="Heading 2 19 5 2 7 9" xfId="7579"/>
    <cellStyle name="Heading 2 19 5 2 8" xfId="1869"/>
    <cellStyle name="Heading 2 19 5 2 8 2" xfId="3718"/>
    <cellStyle name="Heading 2 19 5 2 8 3" xfId="2520"/>
    <cellStyle name="Heading 2 19 5 2 8 4" xfId="3897"/>
    <cellStyle name="Heading 2 19 5 2 8 5" xfId="2613"/>
    <cellStyle name="Heading 2 19 5 2 8 6" xfId="4362"/>
    <cellStyle name="Heading 2 19 5 2 8 7" xfId="3242"/>
    <cellStyle name="Heading 2 19 5 2 8 8" xfId="1417"/>
    <cellStyle name="Heading 2 19 5 2 8 9" xfId="7506"/>
    <cellStyle name="Heading 2 19 5 2 9" xfId="1938"/>
    <cellStyle name="Heading 2 19 5 2 9 2" xfId="3779"/>
    <cellStyle name="Heading 2 19 5 2 9 3" xfId="4418"/>
    <cellStyle name="Heading 2 19 5 2 9 4" xfId="3853"/>
    <cellStyle name="Heading 2 19 5 2 9 5" xfId="3651"/>
    <cellStyle name="Heading 2 19 5 2 9 6" xfId="3296"/>
    <cellStyle name="Heading 2 19 5 2 9 7" xfId="4011"/>
    <cellStyle name="Heading 2 19 5 2 9 8" xfId="4075"/>
    <cellStyle name="Heading 2 19 5 2 9 9" xfId="7539"/>
    <cellStyle name="Heading 2 19 5 20" xfId="2636"/>
    <cellStyle name="Heading 2 19 5 21" xfId="3521"/>
    <cellStyle name="Heading 2 19 5 22" xfId="7201"/>
    <cellStyle name="Heading 2 19 5 23" xfId="1231"/>
    <cellStyle name="Heading 2 19 5 24" xfId="1124"/>
    <cellStyle name="Heading 2 19 5 3" xfId="1377"/>
    <cellStyle name="Heading 2 19 5 4" xfId="1581"/>
    <cellStyle name="Heading 2 19 5 5" xfId="2078"/>
    <cellStyle name="Heading 2 19 5 6" xfId="1800"/>
    <cellStyle name="Heading 2 19 5 7" xfId="2451"/>
    <cellStyle name="Heading 2 19 5 8" xfId="2124"/>
    <cellStyle name="Heading 2 19 5 9" xfId="1924"/>
    <cellStyle name="Heading 2 19 6" xfId="969"/>
    <cellStyle name="Heading 2 19 6 2" xfId="3609"/>
    <cellStyle name="Heading 2 19 6 3" xfId="7264"/>
    <cellStyle name="Heading 2 19 6 4" xfId="1681"/>
    <cellStyle name="Heading 2 19 6 5" xfId="1170"/>
    <cellStyle name="Heading 2 19 7" xfId="949"/>
    <cellStyle name="Heading 2 19 7 2" xfId="3552"/>
    <cellStyle name="Heading 2 19 7 3" xfId="7252"/>
    <cellStyle name="Heading 2 19 7 4" xfId="1576"/>
    <cellStyle name="Heading 2 19 7 5" xfId="1158"/>
    <cellStyle name="Heading 2 19 8" xfId="1002"/>
    <cellStyle name="Heading 2 19 8 2" xfId="3734"/>
    <cellStyle name="Heading 2 19 8 3" xfId="7280"/>
    <cellStyle name="Heading 2 19 8 4" xfId="1892"/>
    <cellStyle name="Heading 2 19 8 5" xfId="1186"/>
    <cellStyle name="Heading 2 19 9" xfId="1019"/>
    <cellStyle name="Heading 2 19 9 2" xfId="3752"/>
    <cellStyle name="Heading 2 19 9 3" xfId="7296"/>
    <cellStyle name="Heading 2 19 9 4" xfId="1918"/>
    <cellStyle name="Heading 2 19 9 5" xfId="1187"/>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686"/>
    <cellStyle name="Heading 2 20 10 2" xfId="2042"/>
    <cellStyle name="Heading 2 20 10 3" xfId="3595"/>
    <cellStyle name="Heading 2 20 10 4" xfId="4146"/>
    <cellStyle name="Heading 2 20 10 5" xfId="3074"/>
    <cellStyle name="Heading 2 20 10 6" xfId="5125"/>
    <cellStyle name="Heading 2 20 10 7" xfId="5639"/>
    <cellStyle name="Heading 2 20 10 8" xfId="6114"/>
    <cellStyle name="Heading 2 20 10 9" xfId="7177"/>
    <cellStyle name="Heading 2 20 11" xfId="1333"/>
    <cellStyle name="Heading 2 20 11 2" xfId="3429"/>
    <cellStyle name="Heading 2 20 11 3" xfId="3630"/>
    <cellStyle name="Heading 2 20 11 4" xfId="4115"/>
    <cellStyle name="Heading 2 20 11 5" xfId="4080"/>
    <cellStyle name="Heading 2 20 11 6" xfId="4600"/>
    <cellStyle name="Heading 2 20 11 7" xfId="5193"/>
    <cellStyle name="Heading 2 20 11 8" xfId="5703"/>
    <cellStyle name="Heading 2 20 11 9" xfId="7349"/>
    <cellStyle name="Heading 2 20 12" xfId="1838"/>
    <cellStyle name="Heading 2 20 12 2" xfId="3699"/>
    <cellStyle name="Heading 2 20 12 3" xfId="1901"/>
    <cellStyle name="Heading 2 20 12 4" xfId="2603"/>
    <cellStyle name="Heading 2 20 12 5" xfId="3168"/>
    <cellStyle name="Heading 2 20 12 6" xfId="4010"/>
    <cellStyle name="Heading 2 20 12 7" xfId="2836"/>
    <cellStyle name="Heading 2 20 12 8" xfId="2877"/>
    <cellStyle name="Heading 2 20 12 9" xfId="7498"/>
    <cellStyle name="Heading 2 20 13" xfId="1350"/>
    <cellStyle name="Heading 2 20 13 2" xfId="3437"/>
    <cellStyle name="Heading 2 20 13 3" xfId="3272"/>
    <cellStyle name="Heading 2 20 13 4" xfId="2949"/>
    <cellStyle name="Heading 2 20 13 5" xfId="3790"/>
    <cellStyle name="Heading 2 20 13 6" xfId="2131"/>
    <cellStyle name="Heading 2 20 13 7" xfId="4750"/>
    <cellStyle name="Heading 2 20 13 8" xfId="1645"/>
    <cellStyle name="Heading 2 20 13 9" xfId="7353"/>
    <cellStyle name="Heading 2 20 14" xfId="1790"/>
    <cellStyle name="Heading 2 20 14 2" xfId="3669"/>
    <cellStyle name="Heading 2 20 14 3" xfId="2270"/>
    <cellStyle name="Heading 2 20 14 4" xfId="3454"/>
    <cellStyle name="Heading 2 20 14 5" xfId="4599"/>
    <cellStyle name="Heading 2 20 14 6" xfId="5192"/>
    <cellStyle name="Heading 2 20 14 7" xfId="5702"/>
    <cellStyle name="Heading 2 20 14 8" xfId="6170"/>
    <cellStyle name="Heading 2 20 14 9" xfId="7482"/>
    <cellStyle name="Heading 2 20 15" xfId="1949"/>
    <cellStyle name="Heading 2 20 15 2" xfId="3784"/>
    <cellStyle name="Heading 2 20 15 3" xfId="4422"/>
    <cellStyle name="Heading 2 20 15 4" xfId="2716"/>
    <cellStyle name="Heading 2 20 15 5" xfId="4650"/>
    <cellStyle name="Heading 2 20 15 6" xfId="5235"/>
    <cellStyle name="Heading 2 20 15 7" xfId="5742"/>
    <cellStyle name="Heading 2 20 15 8" xfId="6204"/>
    <cellStyle name="Heading 2 20 15 9" xfId="7541"/>
    <cellStyle name="Heading 2 20 16" xfId="1317"/>
    <cellStyle name="Heading 2 20 16 2" xfId="3419"/>
    <cellStyle name="Heading 2 20 16 3" xfId="2950"/>
    <cellStyle name="Heading 2 20 16 4" xfId="4670"/>
    <cellStyle name="Heading 2 20 16 5" xfId="5169"/>
    <cellStyle name="Heading 2 20 16 6" xfId="5680"/>
    <cellStyle name="Heading 2 20 16 7" xfId="6150"/>
    <cellStyle name="Heading 2 20 16 8" xfId="6562"/>
    <cellStyle name="Heading 2 20 16 9" xfId="7345"/>
    <cellStyle name="Heading 2 20 17" xfId="2347"/>
    <cellStyle name="Heading 2 20 17 2" xfId="3971"/>
    <cellStyle name="Heading 2 20 17 3" xfId="4611"/>
    <cellStyle name="Heading 2 20 17 4" xfId="5152"/>
    <cellStyle name="Heading 2 20 17 5" xfId="5664"/>
    <cellStyle name="Heading 2 20 17 6" xfId="6135"/>
    <cellStyle name="Heading 2 20 17 7" xfId="6549"/>
    <cellStyle name="Heading 2 20 17 8" xfId="6906"/>
    <cellStyle name="Heading 2 20 17 9" xfId="7640"/>
    <cellStyle name="Heading 2 20 18" xfId="1965"/>
    <cellStyle name="Heading 2 20 18 2" xfId="3793"/>
    <cellStyle name="Heading 2 20 18 3" xfId="4430"/>
    <cellStyle name="Heading 2 20 18 4" xfId="3103"/>
    <cellStyle name="Heading 2 20 18 5" xfId="3840"/>
    <cellStyle name="Heading 2 20 18 6" xfId="1369"/>
    <cellStyle name="Heading 2 20 18 7" xfId="1259"/>
    <cellStyle name="Heading 2 20 18 8" xfId="2938"/>
    <cellStyle name="Heading 2 20 18 9" xfId="7545"/>
    <cellStyle name="Heading 2 20 19" xfId="1354"/>
    <cellStyle name="Heading 2 20 19 2" xfId="3440"/>
    <cellStyle name="Heading 2 20 19 3" xfId="3295"/>
    <cellStyle name="Heading 2 20 19 4" xfId="3271"/>
    <cellStyle name="Heading 2 20 19 5" xfId="4031"/>
    <cellStyle name="Heading 2 20 19 6" xfId="4598"/>
    <cellStyle name="Heading 2 20 19 7" xfId="5191"/>
    <cellStyle name="Heading 2 20 19 8" xfId="5701"/>
    <cellStyle name="Heading 2 20 19 9" xfId="7356"/>
    <cellStyle name="Heading 2 20 2" xfId="1017"/>
    <cellStyle name="Heading 2 20 2 10" xfId="2089"/>
    <cellStyle name="Heading 2 20 2 11" xfId="1982"/>
    <cellStyle name="Heading 2 20 2 12" xfId="2183"/>
    <cellStyle name="Heading 2 20 2 13" xfId="1268"/>
    <cellStyle name="Heading 2 20 2 14" xfId="2196"/>
    <cellStyle name="Heading 2 20 2 15" xfId="2269"/>
    <cellStyle name="Heading 2 20 2 16" xfId="1360"/>
    <cellStyle name="Heading 2 20 2 17" xfId="2440"/>
    <cellStyle name="Heading 2 20 2 18" xfId="2216"/>
    <cellStyle name="Heading 2 20 2 19" xfId="2427"/>
    <cellStyle name="Heading 2 20 2 2" xfId="1034"/>
    <cellStyle name="Heading 2 20 2 2 10" xfId="2892"/>
    <cellStyle name="Heading 2 20 2 2 10 2" xfId="4251"/>
    <cellStyle name="Heading 2 20 2 2 10 3" xfId="4884"/>
    <cellStyle name="Heading 2 20 2 2 10 4" xfId="5420"/>
    <cellStyle name="Heading 2 20 2 2 10 5" xfId="5910"/>
    <cellStyle name="Heading 2 20 2 2 10 6" xfId="6351"/>
    <cellStyle name="Heading 2 20 2 2 10 7" xfId="6736"/>
    <cellStyle name="Heading 2 20 2 2 10 8" xfId="7065"/>
    <cellStyle name="Heading 2 20 2 2 10 9" xfId="7799"/>
    <cellStyle name="Heading 2 20 2 2 11" xfId="2972"/>
    <cellStyle name="Heading 2 20 2 2 11 2" xfId="4287"/>
    <cellStyle name="Heading 2 20 2 2 11 3" xfId="4916"/>
    <cellStyle name="Heading 2 20 2 2 11 4" xfId="5451"/>
    <cellStyle name="Heading 2 20 2 2 11 5" xfId="5940"/>
    <cellStyle name="Heading 2 20 2 2 11 6" xfId="6378"/>
    <cellStyle name="Heading 2 20 2 2 11 7" xfId="6760"/>
    <cellStyle name="Heading 2 20 2 2 11 8" xfId="7083"/>
    <cellStyle name="Heading 2 20 2 2 11 9" xfId="7817"/>
    <cellStyle name="Heading 2 20 2 2 12" xfId="3048"/>
    <cellStyle name="Heading 2 20 2 2 12 2" xfId="4320"/>
    <cellStyle name="Heading 2 20 2 2 12 3" xfId="4948"/>
    <cellStyle name="Heading 2 20 2 2 12 4" xfId="5479"/>
    <cellStyle name="Heading 2 20 2 2 12 5" xfId="5968"/>
    <cellStyle name="Heading 2 20 2 2 12 6" xfId="6405"/>
    <cellStyle name="Heading 2 20 2 2 12 7" xfId="6782"/>
    <cellStyle name="Heading 2 20 2 2 12 8" xfId="7099"/>
    <cellStyle name="Heading 2 20 2 2 12 9" xfId="7833"/>
    <cellStyle name="Heading 2 20 2 2 13" xfId="3126"/>
    <cellStyle name="Heading 2 20 2 2 13 2" xfId="4350"/>
    <cellStyle name="Heading 2 20 2 2 13 3" xfId="4974"/>
    <cellStyle name="Heading 2 20 2 2 13 4" xfId="5503"/>
    <cellStyle name="Heading 2 20 2 2 13 5" xfId="5990"/>
    <cellStyle name="Heading 2 20 2 2 13 6" xfId="6427"/>
    <cellStyle name="Heading 2 20 2 2 13 7" xfId="6802"/>
    <cellStyle name="Heading 2 20 2 2 13 8" xfId="7114"/>
    <cellStyle name="Heading 2 20 2 2 13 9" xfId="7848"/>
    <cellStyle name="Heading 2 20 2 2 14" xfId="3206"/>
    <cellStyle name="Heading 2 20 2 2 14 2" xfId="4379"/>
    <cellStyle name="Heading 2 20 2 2 14 3" xfId="4999"/>
    <cellStyle name="Heading 2 20 2 2 14 4" xfId="5528"/>
    <cellStyle name="Heading 2 20 2 2 14 5" xfId="6014"/>
    <cellStyle name="Heading 2 20 2 2 14 6" xfId="6449"/>
    <cellStyle name="Heading 2 20 2 2 14 7" xfId="6819"/>
    <cellStyle name="Heading 2 20 2 2 14 8" xfId="7129"/>
    <cellStyle name="Heading 2 20 2 2 14 9" xfId="7863"/>
    <cellStyle name="Heading 2 20 2 2 15" xfId="3316"/>
    <cellStyle name="Heading 2 20 2 2 16" xfId="4199"/>
    <cellStyle name="Heading 2 20 2 2 17" xfId="1850"/>
    <cellStyle name="Heading 2 20 2 2 18" xfId="2678"/>
    <cellStyle name="Heading 2 20 2 2 19" xfId="4553"/>
    <cellStyle name="Heading 2 20 2 2 2" xfId="2237"/>
    <cellStyle name="Heading 2 20 2 2 2 10" xfId="2909"/>
    <cellStyle name="Heading 2 20 2 2 2 11" xfId="2988"/>
    <cellStyle name="Heading 2 20 2 2 2 12" xfId="3065"/>
    <cellStyle name="Heading 2 20 2 2 2 13" xfId="3142"/>
    <cellStyle name="Heading 2 20 2 2 2 14" xfId="3223"/>
    <cellStyle name="Heading 2 20 2 2 2 15" xfId="3333"/>
    <cellStyle name="Heading 2 20 2 2 2 16" xfId="3932"/>
    <cellStyle name="Heading 2 20 2 2 2 17" xfId="3000"/>
    <cellStyle name="Heading 2 20 2 2 2 18" xfId="2519"/>
    <cellStyle name="Heading 2 20 2 2 2 19" xfId="2754"/>
    <cellStyle name="Heading 2 20 2 2 2 2" xfId="2254"/>
    <cellStyle name="Heading 2 20 2 2 2 20" xfId="2918"/>
    <cellStyle name="Heading 2 20 2 2 2 21" xfId="5080"/>
    <cellStyle name="Heading 2 20 2 2 2 22" xfId="7311"/>
    <cellStyle name="Heading 2 20 2 2 2 3" xfId="2336"/>
    <cellStyle name="Heading 2 20 2 2 2 4" xfId="2421"/>
    <cellStyle name="Heading 2 20 2 2 2 5" xfId="2499"/>
    <cellStyle name="Heading 2 20 2 2 2 6" xfId="2584"/>
    <cellStyle name="Heading 2 20 2 2 2 7" xfId="2671"/>
    <cellStyle name="Heading 2 20 2 2 2 8" xfId="2751"/>
    <cellStyle name="Heading 2 20 2 2 2 9" xfId="2831"/>
    <cellStyle name="Heading 2 20 2 2 20" xfId="5256"/>
    <cellStyle name="Heading 2 20 2 2 21" xfId="5757"/>
    <cellStyle name="Heading 2 20 2 2 22" xfId="7294"/>
    <cellStyle name="Heading 2 20 2 2 3" xfId="2320"/>
    <cellStyle name="Heading 2 20 2 2 3 2" xfId="3773"/>
    <cellStyle name="Heading 2 20 2 2 3 3" xfId="4413"/>
    <cellStyle name="Heading 2 20 2 2 3 4" xfId="1768"/>
    <cellStyle name="Heading 2 20 2 2 3 5" xfId="3904"/>
    <cellStyle name="Heading 2 20 2 2 3 6" xfId="5036"/>
    <cellStyle name="Heading 2 20 2 2 3 7" xfId="5560"/>
    <cellStyle name="Heading 2 20 2 2 3 8" xfId="6044"/>
    <cellStyle name="Heading 2 20 2 2 3 9" xfId="7535"/>
    <cellStyle name="Heading 2 20 2 2 4" xfId="2404"/>
    <cellStyle name="Heading 2 20 2 2 4 2" xfId="4008"/>
    <cellStyle name="Heading 2 20 2 2 4 3" xfId="4643"/>
    <cellStyle name="Heading 2 20 2 2 4 4" xfId="5186"/>
    <cellStyle name="Heading 2 20 2 2 4 5" xfId="5697"/>
    <cellStyle name="Heading 2 20 2 2 4 6" xfId="6166"/>
    <cellStyle name="Heading 2 20 2 2 4 7" xfId="6578"/>
    <cellStyle name="Heading 2 20 2 2 4 8" xfId="6930"/>
    <cellStyle name="Heading 2 20 2 2 4 9" xfId="7664"/>
    <cellStyle name="Heading 2 20 2 2 5" xfId="2482"/>
    <cellStyle name="Heading 2 20 2 2 5 2" xfId="4056"/>
    <cellStyle name="Heading 2 20 2 2 5 3" xfId="4688"/>
    <cellStyle name="Heading 2 20 2 2 5 4" xfId="5228"/>
    <cellStyle name="Heading 2 20 2 2 5 5" xfId="5737"/>
    <cellStyle name="Heading 2 20 2 2 5 6" xfId="6199"/>
    <cellStyle name="Heading 2 20 2 2 5 7" xfId="6609"/>
    <cellStyle name="Heading 2 20 2 2 5 8" xfId="6953"/>
    <cellStyle name="Heading 2 20 2 2 5 9" xfId="7687"/>
    <cellStyle name="Heading 2 20 2 2 6" xfId="2567"/>
    <cellStyle name="Heading 2 20 2 2 6 2" xfId="4102"/>
    <cellStyle name="Heading 2 20 2 2 6 3" xfId="4733"/>
    <cellStyle name="Heading 2 20 2 2 6 4" xfId="5278"/>
    <cellStyle name="Heading 2 20 2 2 6 5" xfId="5778"/>
    <cellStyle name="Heading 2 20 2 2 6 6" xfId="6236"/>
    <cellStyle name="Heading 2 20 2 2 6 7" xfId="6643"/>
    <cellStyle name="Heading 2 20 2 2 6 8" xfId="6981"/>
    <cellStyle name="Heading 2 20 2 2 6 9" xfId="7715"/>
    <cellStyle name="Heading 2 20 2 2 7" xfId="2654"/>
    <cellStyle name="Heading 2 20 2 2 7 2" xfId="4139"/>
    <cellStyle name="Heading 2 20 2 2 7 3" xfId="4774"/>
    <cellStyle name="Heading 2 20 2 2 7 4" xfId="5313"/>
    <cellStyle name="Heading 2 20 2 2 7 5" xfId="5811"/>
    <cellStyle name="Heading 2 20 2 2 7 6" xfId="6264"/>
    <cellStyle name="Heading 2 20 2 2 7 7" xfId="6664"/>
    <cellStyle name="Heading 2 20 2 2 7 8" xfId="6999"/>
    <cellStyle name="Heading 2 20 2 2 7 9" xfId="7733"/>
    <cellStyle name="Heading 2 20 2 2 8" xfId="2734"/>
    <cellStyle name="Heading 2 20 2 2 8 2" xfId="4180"/>
    <cellStyle name="Heading 2 20 2 2 8 3" xfId="4811"/>
    <cellStyle name="Heading 2 20 2 2 8 4" xfId="5352"/>
    <cellStyle name="Heading 2 20 2 2 8 5" xfId="5846"/>
    <cellStyle name="Heading 2 20 2 2 8 6" xfId="6296"/>
    <cellStyle name="Heading 2 20 2 2 8 7" xfId="6689"/>
    <cellStyle name="Heading 2 20 2 2 8 8" xfId="7022"/>
    <cellStyle name="Heading 2 20 2 2 8 9" xfId="7756"/>
    <cellStyle name="Heading 2 20 2 2 9" xfId="2814"/>
    <cellStyle name="Heading 2 20 2 2 9 2" xfId="4217"/>
    <cellStyle name="Heading 2 20 2 2 9 3" xfId="4848"/>
    <cellStyle name="Heading 2 20 2 2 9 4" xfId="5387"/>
    <cellStyle name="Heading 2 20 2 2 9 5" xfId="5878"/>
    <cellStyle name="Heading 2 20 2 2 9 6" xfId="6323"/>
    <cellStyle name="Heading 2 20 2 2 9 7" xfId="6712"/>
    <cellStyle name="Heading 2 20 2 2 9 8" xfId="7044"/>
    <cellStyle name="Heading 2 20 2 2 9 9" xfId="7778"/>
    <cellStyle name="Heading 2 20 2 20" xfId="1346"/>
    <cellStyle name="Heading 2 20 2 21" xfId="2435"/>
    <cellStyle name="Heading 2 20 2 22" xfId="2793"/>
    <cellStyle name="Heading 2 20 2 23" xfId="1939"/>
    <cellStyle name="Heading 2 20 2 24" xfId="4560"/>
    <cellStyle name="Heading 2 20 2 25" xfId="5137"/>
    <cellStyle name="Heading 2 20 2 26" xfId="5651"/>
    <cellStyle name="Heading 2 20 2 27" xfId="6124"/>
    <cellStyle name="Heading 2 20 2 28" xfId="7173"/>
    <cellStyle name="Heading 2 20 2 3" xfId="1080"/>
    <cellStyle name="Heading 2 20 2 4" xfId="980"/>
    <cellStyle name="Heading 2 20 2 5" xfId="1092"/>
    <cellStyle name="Heading 2 20 2 6" xfId="948"/>
    <cellStyle name="Heading 2 20 2 7" xfId="985"/>
    <cellStyle name="Heading 2 20 2 8" xfId="2076"/>
    <cellStyle name="Heading 2 20 2 9" xfId="1798"/>
    <cellStyle name="Heading 2 20 20" xfId="1866"/>
    <cellStyle name="Heading 2 20 20 2" xfId="3716"/>
    <cellStyle name="Heading 2 20 20 3" xfId="1485"/>
    <cellStyle name="Heading 2 20 20 4" xfId="3251"/>
    <cellStyle name="Heading 2 20 20 5" xfId="4012"/>
    <cellStyle name="Heading 2 20 20 6" xfId="3268"/>
    <cellStyle name="Heading 2 20 20 7" xfId="2624"/>
    <cellStyle name="Heading 2 20 20 8" xfId="4870"/>
    <cellStyle name="Heading 2 20 20 9" xfId="7505"/>
    <cellStyle name="Heading 2 20 21" xfId="1689"/>
    <cellStyle name="Heading 2 20 21 2" xfId="3613"/>
    <cellStyle name="Heading 2 20 21 3" xfId="1711"/>
    <cellStyle name="Heading 2 20 21 4" xfId="3920"/>
    <cellStyle name="Heading 2 20 21 5" xfId="4859"/>
    <cellStyle name="Heading 2 20 21 6" xfId="5465"/>
    <cellStyle name="Heading 2 20 21 7" xfId="5954"/>
    <cellStyle name="Heading 2 20 21 8" xfId="6391"/>
    <cellStyle name="Heading 2 20 21 9" xfId="7448"/>
    <cellStyle name="Heading 2 20 22" xfId="1809"/>
    <cellStyle name="Heading 2 20 22 2" xfId="3683"/>
    <cellStyle name="Heading 2 20 22 3" xfId="2718"/>
    <cellStyle name="Heading 2 20 22 4" xfId="1481"/>
    <cellStyle name="Heading 2 20 22 5" xfId="4499"/>
    <cellStyle name="Heading 2 20 22 6" xfId="1451"/>
    <cellStyle name="Heading 2 20 22 7" xfId="2797"/>
    <cellStyle name="Heading 2 20 22 8" xfId="1701"/>
    <cellStyle name="Heading 2 20 22 9" xfId="7490"/>
    <cellStyle name="Heading 2 20 23" xfId="1779"/>
    <cellStyle name="Heading 2 20 23 2" xfId="7892"/>
    <cellStyle name="Heading 2 20 24" xfId="1629"/>
    <cellStyle name="Heading 2 20 25" xfId="3258"/>
    <cellStyle name="Heading 2 20 26" xfId="2955"/>
    <cellStyle name="Heading 2 20 27" xfId="2286"/>
    <cellStyle name="Heading 2 20 28" xfId="3927"/>
    <cellStyle name="Heading 2 20 29" xfId="3478"/>
    <cellStyle name="Heading 2 20 3" xfId="1049"/>
    <cellStyle name="Heading 2 20 30" xfId="7158"/>
    <cellStyle name="Heading 2 20 4" xfId="1064"/>
    <cellStyle name="Heading 2 20 5" xfId="893"/>
    <cellStyle name="Heading 2 20 5 10" xfId="2504"/>
    <cellStyle name="Heading 2 20 5 11" xfId="1517"/>
    <cellStyle name="Heading 2 20 5 12" xfId="1915"/>
    <cellStyle name="Heading 2 20 5 13" xfId="1387"/>
    <cellStyle name="Heading 2 20 5 14" xfId="1265"/>
    <cellStyle name="Heading 2 20 5 15" xfId="2549"/>
    <cellStyle name="Heading 2 20 5 16" xfId="3431"/>
    <cellStyle name="Heading 2 20 5 17" xfId="3256"/>
    <cellStyle name="Heading 2 20 5 18" xfId="1797"/>
    <cellStyle name="Heading 2 20 5 19" xfId="2093"/>
    <cellStyle name="Heading 2 20 5 2" xfId="2117"/>
    <cellStyle name="Heading 2 20 5 2 10" xfId="1316"/>
    <cellStyle name="Heading 2 20 5 2 10 2" xfId="3418"/>
    <cellStyle name="Heading 2 20 5 2 10 3" xfId="3007"/>
    <cellStyle name="Heading 2 20 5 2 10 4" xfId="4625"/>
    <cellStyle name="Heading 2 20 5 2 10 5" xfId="5205"/>
    <cellStyle name="Heading 2 20 5 2 10 6" xfId="5715"/>
    <cellStyle name="Heading 2 20 5 2 10 7" xfId="6179"/>
    <cellStyle name="Heading 2 20 5 2 10 8" xfId="6589"/>
    <cellStyle name="Heading 2 20 5 2 10 9" xfId="7344"/>
    <cellStyle name="Heading 2 20 5 2 11" xfId="1606"/>
    <cellStyle name="Heading 2 20 5 2 11 2" xfId="3570"/>
    <cellStyle name="Heading 2 20 5 2 11 3" xfId="2957"/>
    <cellStyle name="Heading 2 20 5 2 11 4" xfId="4544"/>
    <cellStyle name="Heading 2 20 5 2 11 5" xfId="3476"/>
    <cellStyle name="Heading 2 20 5 2 11 6" xfId="1416"/>
    <cellStyle name="Heading 2 20 5 2 11 7" xfId="4299"/>
    <cellStyle name="Heading 2 20 5 2 11 8" xfId="1888"/>
    <cellStyle name="Heading 2 20 5 2 11 9" xfId="7425"/>
    <cellStyle name="Heading 2 20 5 2 12" xfId="2502"/>
    <cellStyle name="Heading 2 20 5 2 12 2" xfId="4069"/>
    <cellStyle name="Heading 2 20 5 2 12 3" xfId="4700"/>
    <cellStyle name="Heading 2 20 5 2 12 4" xfId="5242"/>
    <cellStyle name="Heading 2 20 5 2 12 5" xfId="5745"/>
    <cellStyle name="Heading 2 20 5 2 12 6" xfId="6206"/>
    <cellStyle name="Heading 2 20 5 2 12 7" xfId="6614"/>
    <cellStyle name="Heading 2 20 5 2 12 8" xfId="6955"/>
    <cellStyle name="Heading 2 20 5 2 12 9" xfId="7689"/>
    <cellStyle name="Heading 2 20 5 2 13" xfId="2259"/>
    <cellStyle name="Heading 2 20 5 2 13 2" xfId="3931"/>
    <cellStyle name="Heading 2 20 5 2 13 3" xfId="4574"/>
    <cellStyle name="Heading 2 20 5 2 13 4" xfId="5116"/>
    <cellStyle name="Heading 2 20 5 2 13 5" xfId="5632"/>
    <cellStyle name="Heading 2 20 5 2 13 6" xfId="6109"/>
    <cellStyle name="Heading 2 20 5 2 13 7" xfId="6530"/>
    <cellStyle name="Heading 2 20 5 2 13 8" xfId="6890"/>
    <cellStyle name="Heading 2 20 5 2 13 9" xfId="7624"/>
    <cellStyle name="Heading 2 20 5 2 14" xfId="2351"/>
    <cellStyle name="Heading 2 20 5 2 14 2" xfId="3972"/>
    <cellStyle name="Heading 2 20 5 2 14 3" xfId="4612"/>
    <cellStyle name="Heading 2 20 5 2 14 4" xfId="5154"/>
    <cellStyle name="Heading 2 20 5 2 14 5" xfId="5665"/>
    <cellStyle name="Heading 2 20 5 2 14 6" xfId="6136"/>
    <cellStyle name="Heading 2 20 5 2 14 7" xfId="6550"/>
    <cellStyle name="Heading 2 20 5 2 14 8" xfId="6907"/>
    <cellStyle name="Heading 2 20 5 2 14 9" xfId="7641"/>
    <cellStyle name="Heading 2 20 5 2 15" xfId="2001"/>
    <cellStyle name="Heading 2 20 5 2 16" xfId="3285"/>
    <cellStyle name="Heading 2 20 5 2 17" xfId="2361"/>
    <cellStyle name="Heading 2 20 5 2 18" xfId="4830"/>
    <cellStyle name="Heading 2 20 5 2 19" xfId="5403"/>
    <cellStyle name="Heading 2 20 5 2 2" xfId="2126"/>
    <cellStyle name="Heading 2 20 5 2 2 2" xfId="3869"/>
    <cellStyle name="Heading 2 20 5 2 2 3" xfId="4513"/>
    <cellStyle name="Heading 2 20 5 2 2 4" xfId="5061"/>
    <cellStyle name="Heading 2 20 5 2 2 5" xfId="5583"/>
    <cellStyle name="Heading 2 20 5 2 2 6" xfId="6067"/>
    <cellStyle name="Heading 2 20 5 2 2 7" xfId="6496"/>
    <cellStyle name="Heading 2 20 5 2 2 8" xfId="6860"/>
    <cellStyle name="Heading 2 20 5 2 2 9" xfId="7594"/>
    <cellStyle name="Heading 2 20 5 2 20" xfId="5893"/>
    <cellStyle name="Heading 2 20 5 2 21" xfId="6335"/>
    <cellStyle name="Heading 2 20 5 2 22" xfId="7216"/>
    <cellStyle name="Heading 2 20 5 2 3" xfId="1876"/>
    <cellStyle name="Heading 2 20 5 2 3 2" xfId="3722"/>
    <cellStyle name="Heading 2 20 5 2 3 3" xfId="1644"/>
    <cellStyle name="Heading 2 20 5 2 3 4" xfId="1326"/>
    <cellStyle name="Heading 2 20 5 2 3 5" xfId="3831"/>
    <cellStyle name="Heading 2 20 5 2 3 6" xfId="4441"/>
    <cellStyle name="Heading 2 20 5 2 3 7" xfId="4658"/>
    <cellStyle name="Heading 2 20 5 2 3 8" xfId="3371"/>
    <cellStyle name="Heading 2 20 5 2 3 9" xfId="7508"/>
    <cellStyle name="Heading 2 20 5 2 4" xfId="1688"/>
    <cellStyle name="Heading 2 20 5 2 4 2" xfId="3612"/>
    <cellStyle name="Heading 2 20 5 2 4 3" xfId="3025"/>
    <cellStyle name="Heading 2 20 5 2 4 4" xfId="3086"/>
    <cellStyle name="Heading 2 20 5 2 4 5" xfId="4493"/>
    <cellStyle name="Heading 2 20 5 2 4 6" xfId="1452"/>
    <cellStyle name="Heading 2 20 5 2 4 7" xfId="1371"/>
    <cellStyle name="Heading 2 20 5 2 4 8" xfId="3264"/>
    <cellStyle name="Heading 2 20 5 2 4 9" xfId="7447"/>
    <cellStyle name="Heading 2 20 5 2 5" xfId="1729"/>
    <cellStyle name="Heading 2 20 5 2 5 2" xfId="3632"/>
    <cellStyle name="Heading 2 20 5 2 5 3" xfId="3091"/>
    <cellStyle name="Heading 2 20 5 2 5 4" xfId="3167"/>
    <cellStyle name="Heading 2 20 5 2 5 5" xfId="4486"/>
    <cellStyle name="Heading 2 20 5 2 5 6" xfId="2142"/>
    <cellStyle name="Heading 2 20 5 2 5 7" xfId="4548"/>
    <cellStyle name="Heading 2 20 5 2 5 8" xfId="5261"/>
    <cellStyle name="Heading 2 20 5 2 5 9" xfId="7459"/>
    <cellStyle name="Heading 2 20 5 2 6" xfId="1720"/>
    <cellStyle name="Heading 2 20 5 2 6 2" xfId="3629"/>
    <cellStyle name="Heading 2 20 5 2 6 3" xfId="2775"/>
    <cellStyle name="Heading 2 20 5 2 6 4" xfId="2221"/>
    <cellStyle name="Heading 2 20 5 2 6 5" xfId="2345"/>
    <cellStyle name="Heading 2 20 5 2 6 6" xfId="3235"/>
    <cellStyle name="Heading 2 20 5 2 6 7" xfId="2753"/>
    <cellStyle name="Heading 2 20 5 2 6 8" xfId="4902"/>
    <cellStyle name="Heading 2 20 5 2 6 9" xfId="7457"/>
    <cellStyle name="Heading 2 20 5 2 7" xfId="1801"/>
    <cellStyle name="Heading 2 20 5 2 7 2" xfId="3676"/>
    <cellStyle name="Heading 2 20 5 2 7 3" xfId="2760"/>
    <cellStyle name="Heading 2 20 5 2 7 4" xfId="3555"/>
    <cellStyle name="Heading 2 20 5 2 7 5" xfId="4649"/>
    <cellStyle name="Heading 2 20 5 2 7 6" xfId="5234"/>
    <cellStyle name="Heading 2 20 5 2 7 7" xfId="5741"/>
    <cellStyle name="Heading 2 20 5 2 7 8" xfId="6203"/>
    <cellStyle name="Heading 2 20 5 2 7 9" xfId="7486"/>
    <cellStyle name="Heading 2 20 5 2 8" xfId="1221"/>
    <cellStyle name="Heading 2 20 5 2 8 2" xfId="3363"/>
    <cellStyle name="Heading 2 20 5 2 8 3" xfId="4037"/>
    <cellStyle name="Heading 2 20 5 2 8 4" xfId="4983"/>
    <cellStyle name="Heading 2 20 5 2 8 5" xfId="5536"/>
    <cellStyle name="Heading 2 20 5 2 8 6" xfId="6022"/>
    <cellStyle name="Heading 2 20 5 2 8 7" xfId="6457"/>
    <cellStyle name="Heading 2 20 5 2 8 8" xfId="6824"/>
    <cellStyle name="Heading 2 20 5 2 8 9" xfId="7316"/>
    <cellStyle name="Heading 2 20 5 2 9" xfId="1933"/>
    <cellStyle name="Heading 2 20 5 2 9 2" xfId="3776"/>
    <cellStyle name="Heading 2 20 5 2 9 3" xfId="4416"/>
    <cellStyle name="Heading 2 20 5 2 9 4" xfId="3973"/>
    <cellStyle name="Heading 2 20 5 2 9 5" xfId="2796"/>
    <cellStyle name="Heading 2 20 5 2 9 6" xfId="1236"/>
    <cellStyle name="Heading 2 20 5 2 9 7" xfId="2005"/>
    <cellStyle name="Heading 2 20 5 2 9 8" xfId="1548"/>
    <cellStyle name="Heading 2 20 5 2 9 9" xfId="7538"/>
    <cellStyle name="Heading 2 20 5 20" xfId="4491"/>
    <cellStyle name="Heading 2 20 5 21" xfId="5100"/>
    <cellStyle name="Heading 2 20 5 22" xfId="7209"/>
    <cellStyle name="Heading 2 20 5 23" xfId="1229"/>
    <cellStyle name="Heading 2 20 5 24" xfId="1122"/>
    <cellStyle name="Heading 2 20 5 3" xfId="1218"/>
    <cellStyle name="Heading 2 20 5 4" xfId="1916"/>
    <cellStyle name="Heading 2 20 5 5" xfId="2024"/>
    <cellStyle name="Heading 2 20 5 6" xfId="1988"/>
    <cellStyle name="Heading 2 20 5 7" xfId="2517"/>
    <cellStyle name="Heading 2 20 5 8" xfId="1302"/>
    <cellStyle name="Heading 2 20 5 9" xfId="1824"/>
    <cellStyle name="Heading 2 20 6" xfId="967"/>
    <cellStyle name="Heading 2 20 6 2" xfId="3601"/>
    <cellStyle name="Heading 2 20 6 3" xfId="7262"/>
    <cellStyle name="Heading 2 20 6 4" xfId="1670"/>
    <cellStyle name="Heading 2 20 6 5" xfId="1168"/>
    <cellStyle name="Heading 2 20 7" xfId="896"/>
    <cellStyle name="Heading 2 20 7 2" xfId="3372"/>
    <cellStyle name="Heading 2 20 7 3" xfId="7219"/>
    <cellStyle name="Heading 2 20 7 4" xfId="1235"/>
    <cellStyle name="Heading 2 20 7 5" xfId="1125"/>
    <cellStyle name="Heading 2 20 8" xfId="997"/>
    <cellStyle name="Heading 2 20 8 2" xfId="3726"/>
    <cellStyle name="Heading 2 20 8 3" xfId="7277"/>
    <cellStyle name="Heading 2 20 8 4" xfId="1881"/>
    <cellStyle name="Heading 2 20 8 5" xfId="1183"/>
    <cellStyle name="Heading 2 20 9" xfId="1020"/>
    <cellStyle name="Heading 2 20 9 2" xfId="3758"/>
    <cellStyle name="Heading 2 20 9 3" xfId="7297"/>
    <cellStyle name="Heading 2 20 9 4" xfId="1930"/>
    <cellStyle name="Heading 2 20 9 5" xfId="1188"/>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2168"/>
    <cellStyle name="Heading 2 7 3" xfId="196"/>
    <cellStyle name="Heading 2 7 30" xfId="7136"/>
    <cellStyle name="Heading 2 7 30 2" xfId="7870"/>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3096"/>
    <cellStyle name="Heading 2 8 3" xfId="228"/>
    <cellStyle name="Heading 2 8 30" xfId="7143"/>
    <cellStyle name="Heading 2 8 30 2" xfId="7877"/>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7895"/>
    <cellStyle name="Heading 3 2 3" xfId="7894"/>
    <cellStyle name="Heading 3 3" xfId="135"/>
    <cellStyle name="Heading 3 3 2" xfId="7896"/>
    <cellStyle name="Heading 3 4" xfId="362"/>
    <cellStyle name="Heading 3 4 2" xfId="7897"/>
    <cellStyle name="Heading 3 5" xfId="403"/>
    <cellStyle name="Heading 3 5 2" xfId="7898"/>
    <cellStyle name="Heading 3 6" xfId="441"/>
    <cellStyle name="Heading 3 6 2" xfId="7899"/>
    <cellStyle name="Heading 3 7" xfId="472"/>
    <cellStyle name="Heading 3 7 2" xfId="7900"/>
    <cellStyle name="Heading 3 8" xfId="517"/>
    <cellStyle name="Heading 3 8 2" xfId="7901"/>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751"/>
    <cellStyle name="Normal 13 10 2" xfId="2600"/>
    <cellStyle name="Normal 13 10 3" xfId="4330"/>
    <cellStyle name="Normal 13 10 4" xfId="2006"/>
    <cellStyle name="Normal 13 10 5" xfId="1700"/>
    <cellStyle name="Normal 13 10 6" xfId="5426"/>
    <cellStyle name="Normal 13 10 7" xfId="5916"/>
    <cellStyle name="Normal 13 10 8" xfId="6356"/>
    <cellStyle name="Normal 13 10 9" xfId="7192"/>
    <cellStyle name="Normal 13 11" xfId="2031"/>
    <cellStyle name="Normal 13 11 2" xfId="3819"/>
    <cellStyle name="Normal 13 11 3" xfId="4463"/>
    <cellStyle name="Normal 13 11 4" xfId="5014"/>
    <cellStyle name="Normal 13 11 5" xfId="5540"/>
    <cellStyle name="Normal 13 11 6" xfId="6025"/>
    <cellStyle name="Normal 13 11 7" xfId="6459"/>
    <cellStyle name="Normal 13 11 8" xfId="6826"/>
    <cellStyle name="Normal 13 11 9" xfId="7560"/>
    <cellStyle name="Normal 13 12" xfId="1253"/>
    <cellStyle name="Normal 13 12 2" xfId="3383"/>
    <cellStyle name="Normal 13 12 3" xfId="2768"/>
    <cellStyle name="Normal 13 12 4" xfId="4060"/>
    <cellStyle name="Normal 13 12 5" xfId="4561"/>
    <cellStyle name="Normal 13 12 6" xfId="5138"/>
    <cellStyle name="Normal 13 12 7" xfId="5652"/>
    <cellStyle name="Normal 13 12 8" xfId="6125"/>
    <cellStyle name="Normal 13 12 9" xfId="7322"/>
    <cellStyle name="Normal 13 13" xfId="1638"/>
    <cellStyle name="Normal 13 13 2" xfId="3584"/>
    <cellStyle name="Normal 13 13 3" xfId="1791"/>
    <cellStyle name="Normal 13 13 4" xfId="3551"/>
    <cellStyle name="Normal 13 13 5" xfId="3959"/>
    <cellStyle name="Normal 13 13 6" xfId="3085"/>
    <cellStyle name="Normal 13 13 7" xfId="1643"/>
    <cellStyle name="Normal 13 13 8" xfId="1547"/>
    <cellStyle name="Normal 13 13 9" xfId="7434"/>
    <cellStyle name="Normal 13 14" xfId="1514"/>
    <cellStyle name="Normal 13 14 2" xfId="3523"/>
    <cellStyle name="Normal 13 14 3" xfId="2038"/>
    <cellStyle name="Normal 13 14 4" xfId="1618"/>
    <cellStyle name="Normal 13 14 5" xfId="2946"/>
    <cellStyle name="Normal 13 14 6" xfId="3594"/>
    <cellStyle name="Normal 13 14 7" xfId="4655"/>
    <cellStyle name="Normal 13 14 8" xfId="5240"/>
    <cellStyle name="Normal 13 14 9" xfId="7400"/>
    <cellStyle name="Normal 13 15" xfId="2382"/>
    <cellStyle name="Normal 13 15 2" xfId="3988"/>
    <cellStyle name="Normal 13 15 3" xfId="4623"/>
    <cellStyle name="Normal 13 15 4" xfId="5167"/>
    <cellStyle name="Normal 13 15 5" xfId="5678"/>
    <cellStyle name="Normal 13 15 6" xfId="6148"/>
    <cellStyle name="Normal 13 15 7" xfId="6560"/>
    <cellStyle name="Normal 13 15 8" xfId="6913"/>
    <cellStyle name="Normal 13 15 9" xfId="7647"/>
    <cellStyle name="Normal 13 16" xfId="2266"/>
    <cellStyle name="Normal 13 16 2" xfId="3935"/>
    <cellStyle name="Normal 13 16 3" xfId="4578"/>
    <cellStyle name="Normal 13 16 4" xfId="5119"/>
    <cellStyle name="Normal 13 16 5" xfId="5635"/>
    <cellStyle name="Normal 13 16 6" xfId="6112"/>
    <cellStyle name="Normal 13 16 7" xfId="6533"/>
    <cellStyle name="Normal 13 16 8" xfId="6893"/>
    <cellStyle name="Normal 13 16 9" xfId="7627"/>
    <cellStyle name="Normal 13 17" xfId="1447"/>
    <cellStyle name="Normal 13 17 2" xfId="3489"/>
    <cellStyle name="Normal 13 17 3" xfId="4184"/>
    <cellStyle name="Normal 13 17 4" xfId="3192"/>
    <cellStyle name="Normal 13 17 5" xfId="4714"/>
    <cellStyle name="Normal 13 17 6" xfId="5422"/>
    <cellStyle name="Normal 13 17 7" xfId="5912"/>
    <cellStyle name="Normal 13 17 8" xfId="6353"/>
    <cellStyle name="Normal 13 17 9" xfId="7381"/>
    <cellStyle name="Normal 13 18" xfId="1738"/>
    <cellStyle name="Normal 13 18 2" xfId="3638"/>
    <cellStyle name="Normal 13 18 3" xfId="1977"/>
    <cellStyle name="Normal 13 18 4" xfId="3358"/>
    <cellStyle name="Normal 13 18 5" xfId="1247"/>
    <cellStyle name="Normal 13 18 6" xfId="4829"/>
    <cellStyle name="Normal 13 18 7" xfId="5402"/>
    <cellStyle name="Normal 13 18 8" xfId="5892"/>
    <cellStyle name="Normal 13 18 9" xfId="7462"/>
    <cellStyle name="Normal 13 19" xfId="2536"/>
    <cellStyle name="Normal 13 19 2" xfId="4081"/>
    <cellStyle name="Normal 13 19 3" xfId="4712"/>
    <cellStyle name="Normal 13 19 4" xfId="5257"/>
    <cellStyle name="Normal 13 19 5" xfId="5758"/>
    <cellStyle name="Normal 13 19 6" xfId="6216"/>
    <cellStyle name="Normal 13 19 7" xfId="6623"/>
    <cellStyle name="Normal 13 19 8" xfId="6964"/>
    <cellStyle name="Normal 13 19 9" xfId="7698"/>
    <cellStyle name="Normal 13 2" xfId="1011"/>
    <cellStyle name="Normal 13 2 10" xfId="2220"/>
    <cellStyle name="Normal 13 2 11" xfId="2303"/>
    <cellStyle name="Normal 13 2 12" xfId="2387"/>
    <cellStyle name="Normal 13 2 13" xfId="1334"/>
    <cellStyle name="Normal 13 2 14" xfId="2597"/>
    <cellStyle name="Normal 13 2 15" xfId="2637"/>
    <cellStyle name="Normal 13 2 16" xfId="2717"/>
    <cellStyle name="Normal 13 2 17" xfId="2798"/>
    <cellStyle name="Normal 13 2 18" xfId="2875"/>
    <cellStyle name="Normal 13 2 19" xfId="2956"/>
    <cellStyle name="Normal 13 2 2" xfId="1028"/>
    <cellStyle name="Normal 13 2 2 10" xfId="2886"/>
    <cellStyle name="Normal 13 2 2 10 2" xfId="4245"/>
    <cellStyle name="Normal 13 2 2 10 3" xfId="4878"/>
    <cellStyle name="Normal 13 2 2 10 4" xfId="5414"/>
    <cellStyle name="Normal 13 2 2 10 5" xfId="5904"/>
    <cellStyle name="Normal 13 2 2 10 6" xfId="6345"/>
    <cellStyle name="Normal 13 2 2 10 7" xfId="6730"/>
    <cellStyle name="Normal 13 2 2 10 8" xfId="7059"/>
    <cellStyle name="Normal 13 2 2 10 9" xfId="7793"/>
    <cellStyle name="Normal 13 2 2 11" xfId="2966"/>
    <cellStyle name="Normal 13 2 2 11 2" xfId="4281"/>
    <cellStyle name="Normal 13 2 2 11 3" xfId="4910"/>
    <cellStyle name="Normal 13 2 2 11 4" xfId="5445"/>
    <cellStyle name="Normal 13 2 2 11 5" xfId="5934"/>
    <cellStyle name="Normal 13 2 2 11 6" xfId="6372"/>
    <cellStyle name="Normal 13 2 2 11 7" xfId="6754"/>
    <cellStyle name="Normal 13 2 2 11 8" xfId="7077"/>
    <cellStyle name="Normal 13 2 2 11 9" xfId="7811"/>
    <cellStyle name="Normal 13 2 2 12" xfId="3042"/>
    <cellStyle name="Normal 13 2 2 12 2" xfId="4314"/>
    <cellStyle name="Normal 13 2 2 12 3" xfId="4942"/>
    <cellStyle name="Normal 13 2 2 12 4" xfId="5473"/>
    <cellStyle name="Normal 13 2 2 12 5" xfId="5962"/>
    <cellStyle name="Normal 13 2 2 12 6" xfId="6399"/>
    <cellStyle name="Normal 13 2 2 12 7" xfId="6776"/>
    <cellStyle name="Normal 13 2 2 12 8" xfId="7093"/>
    <cellStyle name="Normal 13 2 2 12 9" xfId="7827"/>
    <cellStyle name="Normal 13 2 2 13" xfId="3120"/>
    <cellStyle name="Normal 13 2 2 13 2" xfId="4344"/>
    <cellStyle name="Normal 13 2 2 13 3" xfId="4968"/>
    <cellStyle name="Normal 13 2 2 13 4" xfId="5497"/>
    <cellStyle name="Normal 13 2 2 13 5" xfId="5984"/>
    <cellStyle name="Normal 13 2 2 13 6" xfId="6421"/>
    <cellStyle name="Normal 13 2 2 13 7" xfId="6796"/>
    <cellStyle name="Normal 13 2 2 13 8" xfId="7108"/>
    <cellStyle name="Normal 13 2 2 13 9" xfId="7842"/>
    <cellStyle name="Normal 13 2 2 14" xfId="3200"/>
    <cellStyle name="Normal 13 2 2 14 2" xfId="4373"/>
    <cellStyle name="Normal 13 2 2 14 3" xfId="4993"/>
    <cellStyle name="Normal 13 2 2 14 4" xfId="5522"/>
    <cellStyle name="Normal 13 2 2 14 5" xfId="6008"/>
    <cellStyle name="Normal 13 2 2 14 6" xfId="6443"/>
    <cellStyle name="Normal 13 2 2 14 7" xfId="6813"/>
    <cellStyle name="Normal 13 2 2 14 8" xfId="7123"/>
    <cellStyle name="Normal 13 2 2 14 9" xfId="7857"/>
    <cellStyle name="Normal 13 2 2 15" xfId="3310"/>
    <cellStyle name="Normal 13 2 2 16" xfId="4361"/>
    <cellStyle name="Normal 13 2 2 17" xfId="4384"/>
    <cellStyle name="Normal 13 2 2 18" xfId="4953"/>
    <cellStyle name="Normal 13 2 2 19" xfId="5508"/>
    <cellStyle name="Normal 13 2 2 2" xfId="2231"/>
    <cellStyle name="Normal 13 2 2 2 10" xfId="2903"/>
    <cellStyle name="Normal 13 2 2 2 11" xfId="2982"/>
    <cellStyle name="Normal 13 2 2 2 12" xfId="3059"/>
    <cellStyle name="Normal 13 2 2 2 13" xfId="3136"/>
    <cellStyle name="Normal 13 2 2 2 14" xfId="3217"/>
    <cellStyle name="Normal 13 2 2 2 15" xfId="3327"/>
    <cellStyle name="Normal 13 2 2 2 16" xfId="1505"/>
    <cellStyle name="Normal 13 2 2 2 17" xfId="2623"/>
    <cellStyle name="Normal 13 2 2 2 18" xfId="1761"/>
    <cellStyle name="Normal 13 2 2 2 19" xfId="2150"/>
    <cellStyle name="Normal 13 2 2 2 2" xfId="2248"/>
    <cellStyle name="Normal 13 2 2 2 20" xfId="4822"/>
    <cellStyle name="Normal 13 2 2 2 21" xfId="5395"/>
    <cellStyle name="Normal 13 2 2 2 22" xfId="7305"/>
    <cellStyle name="Normal 13 2 2 2 3" xfId="2330"/>
    <cellStyle name="Normal 13 2 2 2 4" xfId="2415"/>
    <cellStyle name="Normal 13 2 2 2 5" xfId="2493"/>
    <cellStyle name="Normal 13 2 2 2 6" xfId="2578"/>
    <cellStyle name="Normal 13 2 2 2 7" xfId="2665"/>
    <cellStyle name="Normal 13 2 2 2 8" xfId="2745"/>
    <cellStyle name="Normal 13 2 2 2 9" xfId="2825"/>
    <cellStyle name="Normal 13 2 2 20" xfId="5995"/>
    <cellStyle name="Normal 13 2 2 21" xfId="6431"/>
    <cellStyle name="Normal 13 2 2 22" xfId="7288"/>
    <cellStyle name="Normal 13 2 2 3" xfId="2314"/>
    <cellStyle name="Normal 13 2 2 3 2" xfId="3767"/>
    <cellStyle name="Normal 13 2 2 3 3" xfId="4407"/>
    <cellStyle name="Normal 13 2 2 3 4" xfId="3191"/>
    <cellStyle name="Normal 13 2 2 3 5" xfId="3636"/>
    <cellStyle name="Normal 13 2 2 3 6" xfId="4786"/>
    <cellStyle name="Normal 13 2 2 3 7" xfId="5363"/>
    <cellStyle name="Normal 13 2 2 3 8" xfId="5855"/>
    <cellStyle name="Normal 13 2 2 3 9" xfId="7529"/>
    <cellStyle name="Normal 13 2 2 4" xfId="2398"/>
    <cellStyle name="Normal 13 2 2 4 2" xfId="4002"/>
    <cellStyle name="Normal 13 2 2 4 3" xfId="4637"/>
    <cellStyle name="Normal 13 2 2 4 4" xfId="5180"/>
    <cellStyle name="Normal 13 2 2 4 5" xfId="5691"/>
    <cellStyle name="Normal 13 2 2 4 6" xfId="6160"/>
    <cellStyle name="Normal 13 2 2 4 7" xfId="6572"/>
    <cellStyle name="Normal 13 2 2 4 8" xfId="6924"/>
    <cellStyle name="Normal 13 2 2 4 9" xfId="7658"/>
    <cellStyle name="Normal 13 2 2 5" xfId="2476"/>
    <cellStyle name="Normal 13 2 2 5 2" xfId="4050"/>
    <cellStyle name="Normal 13 2 2 5 3" xfId="4682"/>
    <cellStyle name="Normal 13 2 2 5 4" xfId="5222"/>
    <cellStyle name="Normal 13 2 2 5 5" xfId="5731"/>
    <cellStyle name="Normal 13 2 2 5 6" xfId="6193"/>
    <cellStyle name="Normal 13 2 2 5 7" xfId="6603"/>
    <cellStyle name="Normal 13 2 2 5 8" xfId="6947"/>
    <cellStyle name="Normal 13 2 2 5 9" xfId="7681"/>
    <cellStyle name="Normal 13 2 2 6" xfId="2561"/>
    <cellStyle name="Normal 13 2 2 6 2" xfId="4096"/>
    <cellStyle name="Normal 13 2 2 6 3" xfId="4727"/>
    <cellStyle name="Normal 13 2 2 6 4" xfId="5272"/>
    <cellStyle name="Normal 13 2 2 6 5" xfId="5772"/>
    <cellStyle name="Normal 13 2 2 6 6" xfId="6230"/>
    <cellStyle name="Normal 13 2 2 6 7" xfId="6637"/>
    <cellStyle name="Normal 13 2 2 6 8" xfId="6975"/>
    <cellStyle name="Normal 13 2 2 6 9" xfId="7709"/>
    <cellStyle name="Normal 13 2 2 7" xfId="2648"/>
    <cellStyle name="Normal 13 2 2 7 2" xfId="4133"/>
    <cellStyle name="Normal 13 2 2 7 3" xfId="4768"/>
    <cellStyle name="Normal 13 2 2 7 4" xfId="5307"/>
    <cellStyle name="Normal 13 2 2 7 5" xfId="5805"/>
    <cellStyle name="Normal 13 2 2 7 6" xfId="6258"/>
    <cellStyle name="Normal 13 2 2 7 7" xfId="6658"/>
    <cellStyle name="Normal 13 2 2 7 8" xfId="6993"/>
    <cellStyle name="Normal 13 2 2 7 9" xfId="7727"/>
    <cellStyle name="Normal 13 2 2 8" xfId="2728"/>
    <cellStyle name="Normal 13 2 2 8 2" xfId="4174"/>
    <cellStyle name="Normal 13 2 2 8 3" xfId="4805"/>
    <cellStyle name="Normal 13 2 2 8 4" xfId="5346"/>
    <cellStyle name="Normal 13 2 2 8 5" xfId="5840"/>
    <cellStyle name="Normal 13 2 2 8 6" xfId="6290"/>
    <cellStyle name="Normal 13 2 2 8 7" xfId="6683"/>
    <cellStyle name="Normal 13 2 2 8 8" xfId="7016"/>
    <cellStyle name="Normal 13 2 2 8 9" xfId="7750"/>
    <cellStyle name="Normal 13 2 2 9" xfId="2808"/>
    <cellStyle name="Normal 13 2 2 9 2" xfId="4211"/>
    <cellStyle name="Normal 13 2 2 9 3" xfId="4842"/>
    <cellStyle name="Normal 13 2 2 9 4" xfId="5381"/>
    <cellStyle name="Normal 13 2 2 9 5" xfId="5872"/>
    <cellStyle name="Normal 13 2 2 9 6" xfId="6317"/>
    <cellStyle name="Normal 13 2 2 9 7" xfId="6706"/>
    <cellStyle name="Normal 13 2 2 9 8" xfId="7038"/>
    <cellStyle name="Normal 13 2 2 9 9" xfId="7772"/>
    <cellStyle name="Normal 13 2 20" xfId="3031"/>
    <cellStyle name="Normal 13 2 21" xfId="3109"/>
    <cellStyle name="Normal 13 2 22" xfId="2911"/>
    <cellStyle name="Normal 13 2 23" xfId="2537"/>
    <cellStyle name="Normal 13 2 24" xfId="3354"/>
    <cellStyle name="Normal 13 2 25" xfId="1427"/>
    <cellStyle name="Normal 13 2 26" xfId="3346"/>
    <cellStyle name="Normal 13 2 27" xfId="3953"/>
    <cellStyle name="Normal 13 2 28" xfId="7167"/>
    <cellStyle name="Normal 13 2 3" xfId="1074"/>
    <cellStyle name="Normal 13 2 4" xfId="973"/>
    <cellStyle name="Normal 13 2 5" xfId="936"/>
    <cellStyle name="Normal 13 2 6" xfId="960"/>
    <cellStyle name="Normal 13 2 7" xfId="1094"/>
    <cellStyle name="Normal 13 2 8" xfId="1605"/>
    <cellStyle name="Normal 13 2 9" xfId="2070"/>
    <cellStyle name="Normal 13 20" xfId="1906"/>
    <cellStyle name="Normal 13 20 2" xfId="3742"/>
    <cellStyle name="Normal 13 20 3" xfId="3243"/>
    <cellStyle name="Normal 13 20 4" xfId="2510"/>
    <cellStyle name="Normal 13 20 5" xfId="3918"/>
    <cellStyle name="Normal 13 20 6" xfId="3706"/>
    <cellStyle name="Normal 13 20 7" xfId="1434"/>
    <cellStyle name="Normal 13 20 8" xfId="2188"/>
    <cellStyle name="Normal 13 20 9" xfId="7516"/>
    <cellStyle name="Normal 13 21" xfId="1336"/>
    <cellStyle name="Normal 13 21 2" xfId="3430"/>
    <cellStyle name="Normal 13 21 3" xfId="3375"/>
    <cellStyle name="Normal 13 21 4" xfId="3291"/>
    <cellStyle name="Normal 13 21 5" xfId="1619"/>
    <cellStyle name="Normal 13 21 6" xfId="1611"/>
    <cellStyle name="Normal 13 21 7" xfId="4565"/>
    <cellStyle name="Normal 13 21 8" xfId="5142"/>
    <cellStyle name="Normal 13 21 9" xfId="7350"/>
    <cellStyle name="Normal 13 22" xfId="1358"/>
    <cellStyle name="Normal 13 22 2" xfId="3444"/>
    <cellStyle name="Normal 13 22 3" xfId="4190"/>
    <cellStyle name="Normal 13 22 4" xfId="3172"/>
    <cellStyle name="Normal 13 22 5" xfId="1951"/>
    <cellStyle name="Normal 13 22 6" xfId="4363"/>
    <cellStyle name="Normal 13 22 7" xfId="1307"/>
    <cellStyle name="Normal 13 22 8" xfId="5007"/>
    <cellStyle name="Normal 13 22 9" xfId="7358"/>
    <cellStyle name="Normal 13 23" xfId="2589"/>
    <cellStyle name="Normal 13 23 2" xfId="7886"/>
    <cellStyle name="Normal 13 24" xfId="3974"/>
    <cellStyle name="Normal 13 25" xfId="3428"/>
    <cellStyle name="Normal 13 26" xfId="3887"/>
    <cellStyle name="Normal 13 27" xfId="5009"/>
    <cellStyle name="Normal 13 28" xfId="5112"/>
    <cellStyle name="Normal 13 29" xfId="5628"/>
    <cellStyle name="Normal 13 3" xfId="1043"/>
    <cellStyle name="Normal 13 30" xfId="7152"/>
    <cellStyle name="Normal 13 4" xfId="1058"/>
    <cellStyle name="Normal 13 5" xfId="958"/>
    <cellStyle name="Normal 13 5 10" xfId="1499"/>
    <cellStyle name="Normal 13 5 11" xfId="2085"/>
    <cellStyle name="Normal 13 5 12" xfId="1969"/>
    <cellStyle name="Normal 13 5 13" xfId="2028"/>
    <cellStyle name="Normal 13 5 14" xfId="2602"/>
    <cellStyle name="Normal 13 5 15" xfId="2687"/>
    <cellStyle name="Normal 13 5 16" xfId="3883"/>
    <cellStyle name="Normal 13 5 17" xfId="3105"/>
    <cellStyle name="Normal 13 5 18" xfId="2166"/>
    <cellStyle name="Normal 13 5 19" xfId="1408"/>
    <cellStyle name="Normal 13 5 2" xfId="2111"/>
    <cellStyle name="Normal 13 5 2 10" xfId="2186"/>
    <cellStyle name="Normal 13 5 2 10 2" xfId="3895"/>
    <cellStyle name="Normal 13 5 2 10 3" xfId="4538"/>
    <cellStyle name="Normal 13 5 2 10 4" xfId="5086"/>
    <cellStyle name="Normal 13 5 2 10 5" xfId="5606"/>
    <cellStyle name="Normal 13 5 2 10 6" xfId="6089"/>
    <cellStyle name="Normal 13 5 2 10 7" xfId="6516"/>
    <cellStyle name="Normal 13 5 2 10 8" xfId="6879"/>
    <cellStyle name="Normal 13 5 2 10 9" xfId="7613"/>
    <cellStyle name="Normal 13 5 2 11" xfId="2139"/>
    <cellStyle name="Normal 13 5 2 11 2" xfId="3878"/>
    <cellStyle name="Normal 13 5 2 11 3" xfId="4522"/>
    <cellStyle name="Normal 13 5 2 11 4" xfId="5069"/>
    <cellStyle name="Normal 13 5 2 11 5" xfId="5591"/>
    <cellStyle name="Normal 13 5 2 11 6" xfId="6075"/>
    <cellStyle name="Normal 13 5 2 11 7" xfId="6503"/>
    <cellStyle name="Normal 13 5 2 11 8" xfId="6867"/>
    <cellStyle name="Normal 13 5 2 11 9" xfId="7601"/>
    <cellStyle name="Normal 13 5 2 12" xfId="1403"/>
    <cellStyle name="Normal 13 5 2 12 2" xfId="3471"/>
    <cellStyle name="Normal 13 5 2 12 3" xfId="1764"/>
    <cellStyle name="Normal 13 5 2 12 4" xfId="2675"/>
    <cellStyle name="Normal 13 5 2 12 5" xfId="3939"/>
    <cellStyle name="Normal 13 5 2 12 6" xfId="3495"/>
    <cellStyle name="Normal 13 5 2 12 7" xfId="3088"/>
    <cellStyle name="Normal 13 5 2 12 8" xfId="5251"/>
    <cellStyle name="Normal 13 5 2 12 9" xfId="7370"/>
    <cellStyle name="Normal 13 5 2 13" xfId="1712"/>
    <cellStyle name="Normal 13 5 2 13 2" xfId="3626"/>
    <cellStyle name="Normal 13 5 2 13 3" xfId="3190"/>
    <cellStyle name="Normal 13 5 2 13 4" xfId="2280"/>
    <cellStyle name="Normal 13 5 2 13 5" xfId="4067"/>
    <cellStyle name="Normal 13 5 2 13 6" xfId="4440"/>
    <cellStyle name="Normal 13 5 2 13 7" xfId="5084"/>
    <cellStyle name="Normal 13 5 2 13 8" xfId="5604"/>
    <cellStyle name="Normal 13 5 2 13 9" xfId="7456"/>
    <cellStyle name="Normal 13 5 2 14" xfId="2369"/>
    <cellStyle name="Normal 13 5 2 14 2" xfId="3982"/>
    <cellStyle name="Normal 13 5 2 14 3" xfId="4618"/>
    <cellStyle name="Normal 13 5 2 14 4" xfId="5161"/>
    <cellStyle name="Normal 13 5 2 14 5" xfId="5672"/>
    <cellStyle name="Normal 13 5 2 14 6" xfId="6143"/>
    <cellStyle name="Normal 13 5 2 14 7" xfId="6556"/>
    <cellStyle name="Normal 13 5 2 14 8" xfId="6910"/>
    <cellStyle name="Normal 13 5 2 14 9" xfId="7644"/>
    <cellStyle name="Normal 13 5 2 15" xfId="3270"/>
    <cellStyle name="Normal 13 5 2 16" xfId="1921"/>
    <cellStyle name="Normal 13 5 2 17" xfId="4920"/>
    <cellStyle name="Normal 13 5 2 18" xfId="5483"/>
    <cellStyle name="Normal 13 5 2 19" xfId="5972"/>
    <cellStyle name="Normal 13 5 2 2" xfId="2184"/>
    <cellStyle name="Normal 13 5 2 2 2" xfId="3863"/>
    <cellStyle name="Normal 13 5 2 2 3" xfId="4507"/>
    <cellStyle name="Normal 13 5 2 2 4" xfId="5055"/>
    <cellStyle name="Normal 13 5 2 2 5" xfId="5577"/>
    <cellStyle name="Normal 13 5 2 2 6" xfId="6061"/>
    <cellStyle name="Normal 13 5 2 2 7" xfId="6490"/>
    <cellStyle name="Normal 13 5 2 2 8" xfId="6854"/>
    <cellStyle name="Normal 13 5 2 2 9" xfId="7588"/>
    <cellStyle name="Normal 13 5 2 20" xfId="6409"/>
    <cellStyle name="Normal 13 5 2 21" xfId="6786"/>
    <cellStyle name="Normal 13 5 2 22" xfId="7258"/>
    <cellStyle name="Normal 13 5 2 3" xfId="1785"/>
    <cellStyle name="Normal 13 5 2 3 2" xfId="3665"/>
    <cellStyle name="Normal 13 5 2 3 3" xfId="1261"/>
    <cellStyle name="Normal 13 5 2 3 4" xfId="1520"/>
    <cellStyle name="Normal 13 5 2 3 5" xfId="3150"/>
    <cellStyle name="Normal 13 5 2 3 6" xfId="4958"/>
    <cellStyle name="Normal 13 5 2 3 7" xfId="5513"/>
    <cellStyle name="Normal 13 5 2 3 8" xfId="5999"/>
    <cellStyle name="Normal 13 5 2 3 9" xfId="7478"/>
    <cellStyle name="Normal 13 5 2 4" xfId="1384"/>
    <cellStyle name="Normal 13 5 2 4 2" xfId="3460"/>
    <cellStyle name="Normal 13 5 2 4 3" xfId="3524"/>
    <cellStyle name="Normal 13 5 2 4 4" xfId="3252"/>
    <cellStyle name="Normal 13 5 2 4 5" xfId="3678"/>
    <cellStyle name="Normal 13 5 2 4 6" xfId="4520"/>
    <cellStyle name="Normal 13 5 2 4 7" xfId="3958"/>
    <cellStyle name="Normal 13 5 2 4 8" xfId="4117"/>
    <cellStyle name="Normal 13 5 2 4 9" xfId="7365"/>
    <cellStyle name="Normal 13 5 2 5" xfId="1788"/>
    <cellStyle name="Normal 13 5 2 5 2" xfId="3668"/>
    <cellStyle name="Normal 13 5 2 5 3" xfId="3173"/>
    <cellStyle name="Normal 13 5 2 5 4" xfId="4085"/>
    <cellStyle name="Normal 13 5 2 5 5" xfId="4328"/>
    <cellStyle name="Normal 13 5 2 5 6" xfId="3335"/>
    <cellStyle name="Normal 13 5 2 5 7" xfId="1992"/>
    <cellStyle name="Normal 13 5 2 5 8" xfId="1201"/>
    <cellStyle name="Normal 13 5 2 5 9" xfId="7481"/>
    <cellStyle name="Normal 13 5 2 6" xfId="1263"/>
    <cellStyle name="Normal 13 5 2 6 2" xfId="3387"/>
    <cellStyle name="Normal 13 5 2 6 3" xfId="3094"/>
    <cellStyle name="Normal 13 5 2 6 4" xfId="4575"/>
    <cellStyle name="Normal 13 5 2 6 5" xfId="5150"/>
    <cellStyle name="Normal 13 5 2 6 6" xfId="5662"/>
    <cellStyle name="Normal 13 5 2 6 7" xfId="6133"/>
    <cellStyle name="Normal 13 5 2 6 8" xfId="6547"/>
    <cellStyle name="Normal 13 5 2 6 9" xfId="7324"/>
    <cellStyle name="Normal 13 5 2 7" xfId="2522"/>
    <cellStyle name="Normal 13 5 2 7 2" xfId="4076"/>
    <cellStyle name="Normal 13 5 2 7 3" xfId="4708"/>
    <cellStyle name="Normal 13 5 2 7 4" xfId="5250"/>
    <cellStyle name="Normal 13 5 2 7 5" xfId="5752"/>
    <cellStyle name="Normal 13 5 2 7 6" xfId="6212"/>
    <cellStyle name="Normal 13 5 2 7 7" xfId="6619"/>
    <cellStyle name="Normal 13 5 2 7 8" xfId="6960"/>
    <cellStyle name="Normal 13 5 2 7 9" xfId="7694"/>
    <cellStyle name="Normal 13 5 2 8" xfId="2374"/>
    <cellStyle name="Normal 13 5 2 8 2" xfId="3985"/>
    <cellStyle name="Normal 13 5 2 8 3" xfId="4620"/>
    <cellStyle name="Normal 13 5 2 8 4" xfId="5164"/>
    <cellStyle name="Normal 13 5 2 8 5" xfId="5675"/>
    <cellStyle name="Normal 13 5 2 8 6" xfId="6145"/>
    <cellStyle name="Normal 13 5 2 8 7" xfId="6558"/>
    <cellStyle name="Normal 13 5 2 8 8" xfId="6911"/>
    <cellStyle name="Normal 13 5 2 8 9" xfId="7645"/>
    <cellStyle name="Normal 13 5 2 9" xfId="1479"/>
    <cellStyle name="Normal 13 5 2 9 2" xfId="3503"/>
    <cellStyle name="Normal 13 5 2 9 3" xfId="3537"/>
    <cellStyle name="Normal 13 5 2 9 4" xfId="2147"/>
    <cellStyle name="Normal 13 5 2 9 5" xfId="4427"/>
    <cellStyle name="Normal 13 5 2 9 6" xfId="3246"/>
    <cellStyle name="Normal 13 5 2 9 7" xfId="2222"/>
    <cellStyle name="Normal 13 5 2 9 8" xfId="1928"/>
    <cellStyle name="Normal 13 5 2 9 9" xfId="7387"/>
    <cellStyle name="Normal 13 5 20" xfId="5121"/>
    <cellStyle name="Normal 13 5 21" xfId="5637"/>
    <cellStyle name="Normal 13 5 22" xfId="7203"/>
    <cellStyle name="Normal 13 5 23" xfId="1628"/>
    <cellStyle name="Normal 13 5 24" xfId="1164"/>
    <cellStyle name="Normal 13 5 3" xfId="2073"/>
    <cellStyle name="Normal 13 5 4" xfId="1573"/>
    <cellStyle name="Normal 13 5 5" xfId="1542"/>
    <cellStyle name="Normal 13 5 6" xfId="2192"/>
    <cellStyle name="Normal 13 5 7" xfId="1661"/>
    <cellStyle name="Normal 13 5 8" xfId="1489"/>
    <cellStyle name="Normal 13 5 9" xfId="1635"/>
    <cellStyle name="Normal 13 6" xfId="942"/>
    <cellStyle name="Normal 13 6 2" xfId="3538"/>
    <cellStyle name="Normal 13 6 3" xfId="7247"/>
    <cellStyle name="Normal 13 6 4" xfId="1549"/>
    <cellStyle name="Normal 13 6 5" xfId="1153"/>
    <cellStyle name="Normal 13 7" xfId="995"/>
    <cellStyle name="Normal 13 7 2" xfId="3714"/>
    <cellStyle name="Normal 13 7 3" xfId="7275"/>
    <cellStyle name="Normal 13 7 4" xfId="1864"/>
    <cellStyle name="Normal 13 7 5" xfId="1181"/>
    <cellStyle name="Normal 13 8" xfId="933"/>
    <cellStyle name="Normal 13 8 2" xfId="3505"/>
    <cellStyle name="Normal 13 8 3" xfId="7241"/>
    <cellStyle name="Normal 13 8 4" xfId="1486"/>
    <cellStyle name="Normal 13 8 5" xfId="1147"/>
    <cellStyle name="Normal 13 9" xfId="926"/>
    <cellStyle name="Normal 13 9 2" xfId="3497"/>
    <cellStyle name="Normal 13 9 3" xfId="7235"/>
    <cellStyle name="Normal 13 9 4" xfId="1467"/>
    <cellStyle name="Normal 13 9 5" xfId="1141"/>
    <cellStyle name="Normal 14" xfId="854"/>
    <cellStyle name="Normal 15" xfId="1116"/>
    <cellStyle name="Normal 16" xfId="1096"/>
    <cellStyle name="Normal 17" xfId="1115"/>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564"/>
    <cellStyle name="Total 19 10 2" xfId="2785"/>
    <cellStyle name="Total 19 10 3" xfId="3745"/>
    <cellStyle name="Total 19 10 4" xfId="3011"/>
    <cellStyle name="Total 19 10 5" xfId="4191"/>
    <cellStyle name="Total 19 10 6" xfId="5037"/>
    <cellStyle name="Total 19 10 7" xfId="5561"/>
    <cellStyle name="Total 19 10 8" xfId="6045"/>
    <cellStyle name="Total 19 10 9" xfId="7195"/>
    <cellStyle name="Total 19 11" xfId="1955"/>
    <cellStyle name="Total 19 11 2" xfId="3787"/>
    <cellStyle name="Total 19 11 3" xfId="4424"/>
    <cellStyle name="Total 19 11 4" xfId="3391"/>
    <cellStyle name="Total 19 11 5" xfId="2530"/>
    <cellStyle name="Total 19 11 6" xfId="1453"/>
    <cellStyle name="Total 19 11 7" xfId="5023"/>
    <cellStyle name="Total 19 11 8" xfId="5549"/>
    <cellStyle name="Total 19 11 9" xfId="7542"/>
    <cellStyle name="Total 19 12" xfId="2094"/>
    <cellStyle name="Total 19 12 2" xfId="3852"/>
    <cellStyle name="Total 19 12 3" xfId="4495"/>
    <cellStyle name="Total 19 12 4" xfId="5045"/>
    <cellStyle name="Total 19 12 5" xfId="5567"/>
    <cellStyle name="Total 19 12 6" xfId="6051"/>
    <cellStyle name="Total 19 12 7" xfId="6480"/>
    <cellStyle name="Total 19 12 8" xfId="6844"/>
    <cellStyle name="Total 19 12 9" xfId="7578"/>
    <cellStyle name="Total 19 13" xfId="1914"/>
    <cellStyle name="Total 19 13 2" xfId="3748"/>
    <cellStyle name="Total 19 13 3" xfId="1714"/>
    <cellStyle name="Total 19 13 4" xfId="3744"/>
    <cellStyle name="Total 19 13 5" xfId="4391"/>
    <cellStyle name="Total 19 13 6" xfId="3604"/>
    <cellStyle name="Total 19 13 7" xfId="3558"/>
    <cellStyle name="Total 19 13 8" xfId="1406"/>
    <cellStyle name="Total 19 13 9" xfId="7520"/>
    <cellStyle name="Total 19 14" xfId="1513"/>
    <cellStyle name="Total 19 14 2" xfId="3522"/>
    <cellStyle name="Total 19 14 3" xfId="2069"/>
    <cellStyle name="Total 19 14 4" xfId="2053"/>
    <cellStyle name="Total 19 14 5" xfId="5158"/>
    <cellStyle name="Total 19 14 6" xfId="5669"/>
    <cellStyle name="Total 19 14 7" xfId="6140"/>
    <cellStyle name="Total 19 14 8" xfId="6554"/>
    <cellStyle name="Total 19 14 9" xfId="7399"/>
    <cellStyle name="Total 19 15" xfId="2032"/>
    <cellStyle name="Total 19 15 2" xfId="3820"/>
    <cellStyle name="Total 19 15 3" xfId="4464"/>
    <cellStyle name="Total 19 15 4" xfId="5015"/>
    <cellStyle name="Total 19 15 5" xfId="5541"/>
    <cellStyle name="Total 19 15 6" xfId="6026"/>
    <cellStyle name="Total 19 15 7" xfId="6460"/>
    <cellStyle name="Total 19 15 8" xfId="6827"/>
    <cellStyle name="Total 19 15 9" xfId="7561"/>
    <cellStyle name="Total 19 16" xfId="2538"/>
    <cellStyle name="Total 19 16 2" xfId="4082"/>
    <cellStyle name="Total 19 16 3" xfId="4713"/>
    <cellStyle name="Total 19 16 4" xfId="5258"/>
    <cellStyle name="Total 19 16 5" xfId="5759"/>
    <cellStyle name="Total 19 16 6" xfId="6217"/>
    <cellStyle name="Total 19 16 7" xfId="6624"/>
    <cellStyle name="Total 19 16 8" xfId="6965"/>
    <cellStyle name="Total 19 16 9" xfId="7699"/>
    <cellStyle name="Total 19 17" xfId="1817"/>
    <cellStyle name="Total 19 17 2" xfId="3687"/>
    <cellStyle name="Total 19 17 3" xfId="1642"/>
    <cellStyle name="Total 19 17 4" xfId="3433"/>
    <cellStyle name="Total 19 17 5" xfId="3749"/>
    <cellStyle name="Total 19 17 6" xfId="4605"/>
    <cellStyle name="Total 19 17 7" xfId="5196"/>
    <cellStyle name="Total 19 17 8" xfId="5706"/>
    <cellStyle name="Total 19 17 9" xfId="7492"/>
    <cellStyle name="Total 19 18" xfId="1887"/>
    <cellStyle name="Total 19 18 2" xfId="3730"/>
    <cellStyle name="Total 19 18 3" xfId="1457"/>
    <cellStyle name="Total 19 18 4" xfId="1563"/>
    <cellStyle name="Total 19 18 5" xfId="3362"/>
    <cellStyle name="Total 19 18 6" xfId="2059"/>
    <cellStyle name="Total 19 18 7" xfId="2015"/>
    <cellStyle name="Total 19 18 8" xfId="3093"/>
    <cellStyle name="Total 19 18 9" xfId="7510"/>
    <cellStyle name="Total 19 19" xfId="2341"/>
    <cellStyle name="Total 19 19 2" xfId="3968"/>
    <cellStyle name="Total 19 19 3" xfId="4608"/>
    <cellStyle name="Total 19 19 4" xfId="5149"/>
    <cellStyle name="Total 19 19 5" xfId="5661"/>
    <cellStyle name="Total 19 19 6" xfId="6132"/>
    <cellStyle name="Total 19 19 7" xfId="6546"/>
    <cellStyle name="Total 19 19 8" xfId="6904"/>
    <cellStyle name="Total 19 19 9" xfId="7638"/>
    <cellStyle name="Total 19 2" xfId="1010"/>
    <cellStyle name="Total 19 2 10" xfId="1359"/>
    <cellStyle name="Total 19 2 11" xfId="1249"/>
    <cellStyle name="Total 19 2 12" xfId="1465"/>
    <cellStyle name="Total 19 2 13" xfId="1696"/>
    <cellStyle name="Total 19 2 14" xfId="1893"/>
    <cellStyle name="Total 19 2 15" xfId="1867"/>
    <cellStyle name="Total 19 2 16" xfId="1641"/>
    <cellStyle name="Total 19 2 17" xfId="1626"/>
    <cellStyle name="Total 19 2 18" xfId="2523"/>
    <cellStyle name="Total 19 2 19" xfId="2353"/>
    <cellStyle name="Total 19 2 2" xfId="1027"/>
    <cellStyle name="Total 19 2 2 10" xfId="2885"/>
    <cellStyle name="Total 19 2 2 10 2" xfId="4244"/>
    <cellStyle name="Total 19 2 2 10 3" xfId="4877"/>
    <cellStyle name="Total 19 2 2 10 4" xfId="5413"/>
    <cellStyle name="Total 19 2 2 10 5" xfId="5903"/>
    <cellStyle name="Total 19 2 2 10 6" xfId="6344"/>
    <cellStyle name="Total 19 2 2 10 7" xfId="6729"/>
    <cellStyle name="Total 19 2 2 10 8" xfId="7058"/>
    <cellStyle name="Total 19 2 2 10 9" xfId="7792"/>
    <cellStyle name="Total 19 2 2 11" xfId="2965"/>
    <cellStyle name="Total 19 2 2 11 2" xfId="4280"/>
    <cellStyle name="Total 19 2 2 11 3" xfId="4909"/>
    <cellStyle name="Total 19 2 2 11 4" xfId="5444"/>
    <cellStyle name="Total 19 2 2 11 5" xfId="5933"/>
    <cellStyle name="Total 19 2 2 11 6" xfId="6371"/>
    <cellStyle name="Total 19 2 2 11 7" xfId="6753"/>
    <cellStyle name="Total 19 2 2 11 8" xfId="7076"/>
    <cellStyle name="Total 19 2 2 11 9" xfId="7810"/>
    <cellStyle name="Total 19 2 2 12" xfId="3041"/>
    <cellStyle name="Total 19 2 2 12 2" xfId="4313"/>
    <cellStyle name="Total 19 2 2 12 3" xfId="4941"/>
    <cellStyle name="Total 19 2 2 12 4" xfId="5472"/>
    <cellStyle name="Total 19 2 2 12 5" xfId="5961"/>
    <cellStyle name="Total 19 2 2 12 6" xfId="6398"/>
    <cellStyle name="Total 19 2 2 12 7" xfId="6775"/>
    <cellStyle name="Total 19 2 2 12 8" xfId="7092"/>
    <cellStyle name="Total 19 2 2 12 9" xfId="7826"/>
    <cellStyle name="Total 19 2 2 13" xfId="3119"/>
    <cellStyle name="Total 19 2 2 13 2" xfId="4343"/>
    <cellStyle name="Total 19 2 2 13 3" xfId="4967"/>
    <cellStyle name="Total 19 2 2 13 4" xfId="5496"/>
    <cellStyle name="Total 19 2 2 13 5" xfId="5983"/>
    <cellStyle name="Total 19 2 2 13 6" xfId="6420"/>
    <cellStyle name="Total 19 2 2 13 7" xfId="6795"/>
    <cellStyle name="Total 19 2 2 13 8" xfId="7107"/>
    <cellStyle name="Total 19 2 2 13 9" xfId="7841"/>
    <cellStyle name="Total 19 2 2 14" xfId="3199"/>
    <cellStyle name="Total 19 2 2 14 2" xfId="4372"/>
    <cellStyle name="Total 19 2 2 14 3" xfId="4992"/>
    <cellStyle name="Total 19 2 2 14 4" xfId="5521"/>
    <cellStyle name="Total 19 2 2 14 5" xfId="6007"/>
    <cellStyle name="Total 19 2 2 14 6" xfId="6442"/>
    <cellStyle name="Total 19 2 2 14 7" xfId="6812"/>
    <cellStyle name="Total 19 2 2 14 8" xfId="7122"/>
    <cellStyle name="Total 19 2 2 14 9" xfId="7856"/>
    <cellStyle name="Total 19 2 2 15" xfId="3309"/>
    <cellStyle name="Total 19 2 2 16" xfId="4389"/>
    <cellStyle name="Total 19 2 2 17" xfId="1545"/>
    <cellStyle name="Total 19 2 2 18" xfId="4038"/>
    <cellStyle name="Total 19 2 2 19" xfId="2272"/>
    <cellStyle name="Total 19 2 2 2" xfId="2230"/>
    <cellStyle name="Total 19 2 2 2 10" xfId="2902"/>
    <cellStyle name="Total 19 2 2 2 11" xfId="2981"/>
    <cellStyle name="Total 19 2 2 2 12" xfId="3058"/>
    <cellStyle name="Total 19 2 2 2 13" xfId="3135"/>
    <cellStyle name="Total 19 2 2 2 14" xfId="3216"/>
    <cellStyle name="Total 19 2 2 2 15" xfId="3326"/>
    <cellStyle name="Total 19 2 2 2 16" xfId="3248"/>
    <cellStyle name="Total 19 2 2 2 17" xfId="2569"/>
    <cellStyle name="Total 19 2 2 2 18" xfId="2948"/>
    <cellStyle name="Total 19 2 2 2 19" xfId="3983"/>
    <cellStyle name="Total 19 2 2 2 2" xfId="2247"/>
    <cellStyle name="Total 19 2 2 2 20" xfId="4355"/>
    <cellStyle name="Total 19 2 2 2 21" xfId="4149"/>
    <cellStyle name="Total 19 2 2 2 22" xfId="7304"/>
    <cellStyle name="Total 19 2 2 2 3" xfId="2329"/>
    <cellStyle name="Total 19 2 2 2 4" xfId="2414"/>
    <cellStyle name="Total 19 2 2 2 5" xfId="2492"/>
    <cellStyle name="Total 19 2 2 2 6" xfId="2577"/>
    <cellStyle name="Total 19 2 2 2 7" xfId="2664"/>
    <cellStyle name="Total 19 2 2 2 8" xfId="2744"/>
    <cellStyle name="Total 19 2 2 2 9" xfId="2824"/>
    <cellStyle name="Total 19 2 2 20" xfId="4648"/>
    <cellStyle name="Total 19 2 2 21" xfId="5233"/>
    <cellStyle name="Total 19 2 2 22" xfId="7287"/>
    <cellStyle name="Total 19 2 2 3" xfId="2313"/>
    <cellStyle name="Total 19 2 2 3 2" xfId="3766"/>
    <cellStyle name="Total 19 2 2 3 3" xfId="4406"/>
    <cellStyle name="Total 19 2 2 3 4" xfId="3171"/>
    <cellStyle name="Total 19 2 2 3 5" xfId="3493"/>
    <cellStyle name="Total 19 2 2 3 6" xfId="4580"/>
    <cellStyle name="Total 19 2 2 3 7" xfId="5293"/>
    <cellStyle name="Total 19 2 2 3 8" xfId="5793"/>
    <cellStyle name="Total 19 2 2 3 9" xfId="7528"/>
    <cellStyle name="Total 19 2 2 4" xfId="2397"/>
    <cellStyle name="Total 19 2 2 4 2" xfId="4001"/>
    <cellStyle name="Total 19 2 2 4 3" xfId="4636"/>
    <cellStyle name="Total 19 2 2 4 4" xfId="5179"/>
    <cellStyle name="Total 19 2 2 4 5" xfId="5690"/>
    <cellStyle name="Total 19 2 2 4 6" xfId="6159"/>
    <cellStyle name="Total 19 2 2 4 7" xfId="6571"/>
    <cellStyle name="Total 19 2 2 4 8" xfId="6923"/>
    <cellStyle name="Total 19 2 2 4 9" xfId="7657"/>
    <cellStyle name="Total 19 2 2 5" xfId="2475"/>
    <cellStyle name="Total 19 2 2 5 2" xfId="4049"/>
    <cellStyle name="Total 19 2 2 5 3" xfId="4681"/>
    <cellStyle name="Total 19 2 2 5 4" xfId="5221"/>
    <cellStyle name="Total 19 2 2 5 5" xfId="5730"/>
    <cellStyle name="Total 19 2 2 5 6" xfId="6192"/>
    <cellStyle name="Total 19 2 2 5 7" xfId="6602"/>
    <cellStyle name="Total 19 2 2 5 8" xfId="6946"/>
    <cellStyle name="Total 19 2 2 5 9" xfId="7680"/>
    <cellStyle name="Total 19 2 2 6" xfId="2560"/>
    <cellStyle name="Total 19 2 2 6 2" xfId="4095"/>
    <cellStyle name="Total 19 2 2 6 3" xfId="4726"/>
    <cellStyle name="Total 19 2 2 6 4" xfId="5271"/>
    <cellStyle name="Total 19 2 2 6 5" xfId="5771"/>
    <cellStyle name="Total 19 2 2 6 6" xfId="6229"/>
    <cellStyle name="Total 19 2 2 6 7" xfId="6636"/>
    <cellStyle name="Total 19 2 2 6 8" xfId="6974"/>
    <cellStyle name="Total 19 2 2 6 9" xfId="7708"/>
    <cellStyle name="Total 19 2 2 7" xfId="2647"/>
    <cellStyle name="Total 19 2 2 7 2" xfId="4132"/>
    <cellStyle name="Total 19 2 2 7 3" xfId="4767"/>
    <cellStyle name="Total 19 2 2 7 4" xfId="5306"/>
    <cellStyle name="Total 19 2 2 7 5" xfId="5804"/>
    <cellStyle name="Total 19 2 2 7 6" xfId="6257"/>
    <cellStyle name="Total 19 2 2 7 7" xfId="6657"/>
    <cellStyle name="Total 19 2 2 7 8" xfId="6992"/>
    <cellStyle name="Total 19 2 2 7 9" xfId="7726"/>
    <cellStyle name="Total 19 2 2 8" xfId="2727"/>
    <cellStyle name="Total 19 2 2 8 2" xfId="4173"/>
    <cellStyle name="Total 19 2 2 8 3" xfId="4804"/>
    <cellStyle name="Total 19 2 2 8 4" xfId="5345"/>
    <cellStyle name="Total 19 2 2 8 5" xfId="5839"/>
    <cellStyle name="Total 19 2 2 8 6" xfId="6289"/>
    <cellStyle name="Total 19 2 2 8 7" xfId="6682"/>
    <cellStyle name="Total 19 2 2 8 8" xfId="7015"/>
    <cellStyle name="Total 19 2 2 8 9" xfId="7749"/>
    <cellStyle name="Total 19 2 2 9" xfId="2807"/>
    <cellStyle name="Total 19 2 2 9 2" xfId="4210"/>
    <cellStyle name="Total 19 2 2 9 3" xfId="4841"/>
    <cellStyle name="Total 19 2 2 9 4" xfId="5380"/>
    <cellStyle name="Total 19 2 2 9 5" xfId="5871"/>
    <cellStyle name="Total 19 2 2 9 6" xfId="6316"/>
    <cellStyle name="Total 19 2 2 9 7" xfId="6705"/>
    <cellStyle name="Total 19 2 2 9 8" xfId="7037"/>
    <cellStyle name="Total 19 2 2 9 9" xfId="7771"/>
    <cellStyle name="Total 19 2 20" xfId="1344"/>
    <cellStyle name="Total 19 2 21" xfId="1837"/>
    <cellStyle name="Total 19 2 22" xfId="2784"/>
    <cellStyle name="Total 19 2 23" xfId="3689"/>
    <cellStyle name="Total 19 2 24" xfId="2448"/>
    <cellStyle name="Total 19 2 25" xfId="4475"/>
    <cellStyle name="Total 19 2 26" xfId="4547"/>
    <cellStyle name="Total 19 2 27" xfId="5124"/>
    <cellStyle name="Total 19 2 28" xfId="7166"/>
    <cellStyle name="Total 19 2 3" xfId="1073"/>
    <cellStyle name="Total 19 2 4" xfId="974"/>
    <cellStyle name="Total 19 2 5" xfId="905"/>
    <cellStyle name="Total 19 2 6" xfId="955"/>
    <cellStyle name="Total 19 2 7" xfId="901"/>
    <cellStyle name="Total 19 2 8" xfId="1775"/>
    <cellStyle name="Total 19 2 9" xfId="1238"/>
    <cellStyle name="Total 19 20" xfId="2436"/>
    <cellStyle name="Total 19 20 2" xfId="4028"/>
    <cellStyle name="Total 19 20 3" xfId="4662"/>
    <cellStyle name="Total 19 20 4" xfId="5203"/>
    <cellStyle name="Total 19 20 5" xfId="5713"/>
    <cellStyle name="Total 19 20 6" xfId="6177"/>
    <cellStyle name="Total 19 20 7" xfId="6587"/>
    <cellStyle name="Total 19 20 8" xfId="6935"/>
    <cellStyle name="Total 19 20 9" xfId="7669"/>
    <cellStyle name="Total 19 21" xfId="1241"/>
    <cellStyle name="Total 19 21 2" xfId="3376"/>
    <cellStyle name="Total 19 21 3" xfId="2939"/>
    <cellStyle name="Total 19 21 4" xfId="4546"/>
    <cellStyle name="Total 19 21 5" xfId="5123"/>
    <cellStyle name="Total 19 21 6" xfId="5638"/>
    <cellStyle name="Total 19 21 7" xfId="6113"/>
    <cellStyle name="Total 19 21 8" xfId="6534"/>
    <cellStyle name="Total 19 21 9" xfId="7319"/>
    <cellStyle name="Total 19 22" xfId="1634"/>
    <cellStyle name="Total 19 22 2" xfId="3581"/>
    <cellStyle name="Total 19 22 3" xfId="1945"/>
    <cellStyle name="Total 19 22 4" xfId="3275"/>
    <cellStyle name="Total 19 22 5" xfId="4694"/>
    <cellStyle name="Total 19 22 6" xfId="5283"/>
    <cellStyle name="Total 19 22 7" xfId="5783"/>
    <cellStyle name="Total 19 22 8" xfId="6240"/>
    <cellStyle name="Total 19 22 9" xfId="7431"/>
    <cellStyle name="Total 19 23" xfId="2264"/>
    <cellStyle name="Total 19 23 2" xfId="7885"/>
    <cellStyle name="Total 19 24" xfId="3976"/>
    <cellStyle name="Total 19 25" xfId="3509"/>
    <cellStyle name="Total 19 26" xfId="2759"/>
    <cellStyle name="Total 19 27" xfId="1482"/>
    <cellStyle name="Total 19 28" xfId="4957"/>
    <cellStyle name="Total 19 29" xfId="5512"/>
    <cellStyle name="Total 19 3" xfId="1042"/>
    <cellStyle name="Total 19 30" xfId="7151"/>
    <cellStyle name="Total 19 4" xfId="1057"/>
    <cellStyle name="Total 19 5" xfId="894"/>
    <cellStyle name="Total 19 5 10" xfId="1810"/>
    <cellStyle name="Total 19 5 11" xfId="2371"/>
    <cellStyle name="Total 19 5 12" xfId="1585"/>
    <cellStyle name="Total 19 5 13" xfId="1989"/>
    <cellStyle name="Total 19 5 14" xfId="1251"/>
    <cellStyle name="Total 19 5 15" xfId="2157"/>
    <cellStyle name="Total 19 5 16" xfId="3642"/>
    <cellStyle name="Total 19 5 17" xfId="3468"/>
    <cellStyle name="Total 19 5 18" xfId="4897"/>
    <cellStyle name="Total 19 5 19" xfId="5429"/>
    <cellStyle name="Total 19 5 2" xfId="2110"/>
    <cellStyle name="Total 19 5 2 10" xfId="1897"/>
    <cellStyle name="Total 19 5 2 10 2" xfId="3737"/>
    <cellStyle name="Total 19 5 2 10 3" xfId="2363"/>
    <cellStyle name="Total 19 5 2 10 4" xfId="3182"/>
    <cellStyle name="Total 19 5 2 10 5" xfId="3340"/>
    <cellStyle name="Total 19 5 2 10 6" xfId="2614"/>
    <cellStyle name="Total 19 5 2 10 7" xfId="5206"/>
    <cellStyle name="Total 19 5 2 10 8" xfId="5716"/>
    <cellStyle name="Total 19 5 2 10 9" xfId="7513"/>
    <cellStyle name="Total 19 5 2 11" xfId="1311"/>
    <cellStyle name="Total 19 5 2 11 2" xfId="3415"/>
    <cellStyle name="Total 19 5 2 11 3" xfId="2595"/>
    <cellStyle name="Total 19 5 2 11 4" xfId="4887"/>
    <cellStyle name="Total 19 5 2 11 5" xfId="5454"/>
    <cellStyle name="Total 19 5 2 11 6" xfId="5943"/>
    <cellStyle name="Total 19 5 2 11 7" xfId="6381"/>
    <cellStyle name="Total 19 5 2 11 8" xfId="6763"/>
    <cellStyle name="Total 19 5 2 11 9" xfId="7341"/>
    <cellStyle name="Total 19 5 2 12" xfId="1280"/>
    <cellStyle name="Total 19 5 2 12 2" xfId="3398"/>
    <cellStyle name="Total 19 5 2 12 3" xfId="2685"/>
    <cellStyle name="Total 19 5 2 12 4" xfId="1515"/>
    <cellStyle name="Total 19 5 2 12 5" xfId="2620"/>
    <cellStyle name="Total 19 5 2 12 6" xfId="5289"/>
    <cellStyle name="Total 19 5 2 12 7" xfId="5789"/>
    <cellStyle name="Total 19 5 2 12 8" xfId="6245"/>
    <cellStyle name="Total 19 5 2 12 9" xfId="7331"/>
    <cellStyle name="Total 19 5 2 13" xfId="1840"/>
    <cellStyle name="Total 19 5 2 13 2" xfId="3700"/>
    <cellStyle name="Total 19 5 2 13 3" xfId="1979"/>
    <cellStyle name="Total 19 5 2 13 4" xfId="2158"/>
    <cellStyle name="Total 19 5 2 13 5" xfId="4121"/>
    <cellStyle name="Total 19 5 2 13 6" xfId="2454"/>
    <cellStyle name="Total 19 5 2 13 7" xfId="4582"/>
    <cellStyle name="Total 19 5 2 13 8" xfId="5042"/>
    <cellStyle name="Total 19 5 2 13 9" xfId="7499"/>
    <cellStyle name="Total 19 5 2 14" xfId="1703"/>
    <cellStyle name="Total 19 5 2 14 2" xfId="3621"/>
    <cellStyle name="Total 19 5 2 14 3" xfId="2153"/>
    <cellStyle name="Total 19 5 2 14 4" xfId="4392"/>
    <cellStyle name="Total 19 5 2 14 5" xfId="1497"/>
    <cellStyle name="Total 19 5 2 14 6" xfId="3208"/>
    <cellStyle name="Total 19 5 2 14 7" xfId="3490"/>
    <cellStyle name="Total 19 5 2 14 8" xfId="2203"/>
    <cellStyle name="Total 19 5 2 14 9" xfId="7454"/>
    <cellStyle name="Total 19 5 2 15" xfId="2953"/>
    <cellStyle name="Total 19 5 2 16" xfId="3338"/>
    <cellStyle name="Total 19 5 2 17" xfId="4857"/>
    <cellStyle name="Total 19 5 2 18" xfId="3236"/>
    <cellStyle name="Total 19 5 2 19" xfId="1612"/>
    <cellStyle name="Total 19 5 2 2" xfId="2127"/>
    <cellStyle name="Total 19 5 2 2 2" xfId="3862"/>
    <cellStyle name="Total 19 5 2 2 3" xfId="4506"/>
    <cellStyle name="Total 19 5 2 2 4" xfId="5054"/>
    <cellStyle name="Total 19 5 2 2 5" xfId="5576"/>
    <cellStyle name="Total 19 5 2 2 6" xfId="6060"/>
    <cellStyle name="Total 19 5 2 2 7" xfId="6489"/>
    <cellStyle name="Total 19 5 2 2 8" xfId="6853"/>
    <cellStyle name="Total 19 5 2 2 9" xfId="7587"/>
    <cellStyle name="Total 19 5 2 20" xfId="3343"/>
    <cellStyle name="Total 19 5 2 21" xfId="1813"/>
    <cellStyle name="Total 19 5 2 22" xfId="7217"/>
    <cellStyle name="Total 19 5 2 3" xfId="1631"/>
    <cellStyle name="Total 19 5 2 3 2" xfId="3579"/>
    <cellStyle name="Total 19 5 2 3 3" xfId="2570"/>
    <cellStyle name="Total 19 5 2 3 4" xfId="4336"/>
    <cellStyle name="Total 19 5 2 3 5" xfId="2521"/>
    <cellStyle name="Total 19 5 2 3 6" xfId="1863"/>
    <cellStyle name="Total 19 5 2 3 7" xfId="3234"/>
    <cellStyle name="Total 19 5 2 3 8" xfId="4754"/>
    <cellStyle name="Total 19 5 2 3 9" xfId="7430"/>
    <cellStyle name="Total 19 5 2 4" xfId="1386"/>
    <cellStyle name="Total 19 5 2 4 2" xfId="3462"/>
    <cellStyle name="Total 19 5 2 4 3" xfId="3448"/>
    <cellStyle name="Total 19 5 2 4 4" xfId="4222"/>
    <cellStyle name="Total 19 5 2 4 5" xfId="2442"/>
    <cellStyle name="Total 19 5 2 4 6" xfId="3070"/>
    <cellStyle name="Total 19 5 2 4 7" xfId="3373"/>
    <cellStyle name="Total 19 5 2 4 8" xfId="3731"/>
    <cellStyle name="Total 19 5 2 4 9" xfId="7367"/>
    <cellStyle name="Total 19 5 2 5" xfId="1269"/>
    <cellStyle name="Total 19 5 2 5 2" xfId="3392"/>
    <cellStyle name="Total 19 5 2 5 3" xfId="2863"/>
    <cellStyle name="Total 19 5 2 5 4" xfId="4861"/>
    <cellStyle name="Total 19 5 2 5 5" xfId="5432"/>
    <cellStyle name="Total 19 5 2 5 6" xfId="5921"/>
    <cellStyle name="Total 19 5 2 5 7" xfId="6360"/>
    <cellStyle name="Total 19 5 2 5 8" xfId="6742"/>
    <cellStyle name="Total 19 5 2 5 9" xfId="7327"/>
    <cellStyle name="Total 19 5 2 6" xfId="1243"/>
    <cellStyle name="Total 19 5 2 6 2" xfId="3377"/>
    <cellStyle name="Total 19 5 2 6 3" xfId="2627"/>
    <cellStyle name="Total 19 5 2 6 4" xfId="2714"/>
    <cellStyle name="Total 19 5 2 6 5" xfId="5094"/>
    <cellStyle name="Total 19 5 2 6 6" xfId="5613"/>
    <cellStyle name="Total 19 5 2 6 7" xfId="6094"/>
    <cellStyle name="Total 19 5 2 6 8" xfId="6520"/>
    <cellStyle name="Total 19 5 2 6 9" xfId="7320"/>
    <cellStyle name="Total 19 5 2 7" xfId="2185"/>
    <cellStyle name="Total 19 5 2 7 2" xfId="3894"/>
    <cellStyle name="Total 19 5 2 7 3" xfId="4537"/>
    <cellStyle name="Total 19 5 2 7 4" xfId="5085"/>
    <cellStyle name="Total 19 5 2 7 5" xfId="5605"/>
    <cellStyle name="Total 19 5 2 7 6" xfId="6088"/>
    <cellStyle name="Total 19 5 2 7 7" xfId="6515"/>
    <cellStyle name="Total 19 5 2 7 8" xfId="6878"/>
    <cellStyle name="Total 19 5 2 7 9" xfId="7612"/>
    <cellStyle name="Total 19 5 2 8" xfId="2151"/>
    <cellStyle name="Total 19 5 2 8 2" xfId="3882"/>
    <cellStyle name="Total 19 5 2 8 3" xfId="4525"/>
    <cellStyle name="Total 19 5 2 8 4" xfId="5073"/>
    <cellStyle name="Total 19 5 2 8 5" xfId="5595"/>
    <cellStyle name="Total 19 5 2 8 6" xfId="6079"/>
    <cellStyle name="Total 19 5 2 8 7" xfId="6506"/>
    <cellStyle name="Total 19 5 2 8 8" xfId="6870"/>
    <cellStyle name="Total 19 5 2 8 9" xfId="7604"/>
    <cellStyle name="Total 19 5 2 9" xfId="1523"/>
    <cellStyle name="Total 19 5 2 9 2" xfId="3528"/>
    <cellStyle name="Total 19 5 2 9 3" xfId="3111"/>
    <cellStyle name="Total 19 5 2 9 4" xfId="3824"/>
    <cellStyle name="Total 19 5 2 9 5" xfId="4742"/>
    <cellStyle name="Total 19 5 2 9 6" xfId="5323"/>
    <cellStyle name="Total 19 5 2 9 7" xfId="5821"/>
    <cellStyle name="Total 19 5 2 9 8" xfId="6274"/>
    <cellStyle name="Total 19 5 2 9 9" xfId="7402"/>
    <cellStyle name="Total 19 5 20" xfId="5919"/>
    <cellStyle name="Total 19 5 21" xfId="6358"/>
    <cellStyle name="Total 19 5 22" xfId="7202"/>
    <cellStyle name="Total 19 5 23" xfId="1230"/>
    <cellStyle name="Total 19 5 24" xfId="1123"/>
    <cellStyle name="Total 19 5 3" xfId="2068"/>
    <cellStyle name="Total 19 5 4" xfId="1736"/>
    <cellStyle name="Total 19 5 5" xfId="1232"/>
    <cellStyle name="Total 19 5 6" xfId="2172"/>
    <cellStyle name="Total 19 5 7" xfId="1200"/>
    <cellStyle name="Total 19 5 8" xfId="1220"/>
    <cellStyle name="Total 19 5 9" xfId="2515"/>
    <cellStyle name="Total 19 6" xfId="919"/>
    <cellStyle name="Total 19 6 2" xfId="3480"/>
    <cellStyle name="Total 19 6 3" xfId="7230"/>
    <cellStyle name="Total 19 6 4" xfId="1428"/>
    <cellStyle name="Total 19 6 5" xfId="1136"/>
    <cellStyle name="Total 19 7" xfId="959"/>
    <cellStyle name="Total 19 7 2" xfId="3580"/>
    <cellStyle name="Total 19 7 3" xfId="7259"/>
    <cellStyle name="Total 19 7 4" xfId="1632"/>
    <cellStyle name="Total 19 7 5" xfId="1165"/>
    <cellStyle name="Total 19 8" xfId="945"/>
    <cellStyle name="Total 19 8 2" xfId="3542"/>
    <cellStyle name="Total 19 8 3" xfId="7249"/>
    <cellStyle name="Total 19 8 4" xfId="1554"/>
    <cellStyle name="Total 19 8 5" xfId="1155"/>
    <cellStyle name="Total 19 9" xfId="994"/>
    <cellStyle name="Total 19 9 2" xfId="3712"/>
    <cellStyle name="Total 19 9 3" xfId="7274"/>
    <cellStyle name="Total 19 9 4" xfId="1858"/>
    <cellStyle name="Total 19 9 5" xfId="1180"/>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944"/>
    <cellStyle name="Total 20 10 2" xfId="2922"/>
    <cellStyle name="Total 20 10 3" xfId="3942"/>
    <cellStyle name="Total 20 10 4" xfId="4269"/>
    <cellStyle name="Total 20 10 5" xfId="1599"/>
    <cellStyle name="Total 20 10 6" xfId="2271"/>
    <cellStyle name="Total 20 10 7" xfId="4746"/>
    <cellStyle name="Total 20 10 8" xfId="5326"/>
    <cellStyle name="Total 20 10 9" xfId="7194"/>
    <cellStyle name="Total 20 11" xfId="1891"/>
    <cellStyle name="Total 20 11 2" xfId="3733"/>
    <cellStyle name="Total 20 11 3" xfId="3181"/>
    <cellStyle name="Total 20 11 4" xfId="1303"/>
    <cellStyle name="Total 20 11 5" xfId="2689"/>
    <cellStyle name="Total 20 11 6" xfId="4780"/>
    <cellStyle name="Total 20 11 7" xfId="5357"/>
    <cellStyle name="Total 20 11 8" xfId="5850"/>
    <cellStyle name="Total 20 11 9" xfId="7511"/>
    <cellStyle name="Total 20 12" xfId="2187"/>
    <cellStyle name="Total 20 12 2" xfId="3896"/>
    <cellStyle name="Total 20 12 3" xfId="4539"/>
    <cellStyle name="Total 20 12 4" xfId="5087"/>
    <cellStyle name="Total 20 12 5" xfId="5607"/>
    <cellStyle name="Total 20 12 6" xfId="6090"/>
    <cellStyle name="Total 20 12 7" xfId="6517"/>
    <cellStyle name="Total 20 12 8" xfId="6880"/>
    <cellStyle name="Total 20 12 9" xfId="7614"/>
    <cellStyle name="Total 20 13" xfId="1692"/>
    <cellStyle name="Total 20 13 2" xfId="3615"/>
    <cellStyle name="Total 20 13 3" xfId="2709"/>
    <cellStyle name="Total 20 13 4" xfId="1904"/>
    <cellStyle name="Total 20 13 5" xfId="3643"/>
    <cellStyle name="Total 20 13 6" xfId="1399"/>
    <cellStyle name="Total 20 13 7" xfId="3696"/>
    <cellStyle name="Total 20 13 8" xfId="3019"/>
    <cellStyle name="Total 20 13 9" xfId="7450"/>
    <cellStyle name="Total 20 14" xfId="1894"/>
    <cellStyle name="Total 20 14 2" xfId="3735"/>
    <cellStyle name="Total 20 14 3" xfId="1546"/>
    <cellStyle name="Total 20 14 4" xfId="1755"/>
    <cellStyle name="Total 20 14 5" xfId="3225"/>
    <cellStyle name="Total 20 14 6" xfId="1422"/>
    <cellStyle name="Total 20 14 7" xfId="1375"/>
    <cellStyle name="Total 20 14 8" xfId="5010"/>
    <cellStyle name="Total 20 14 9" xfId="7512"/>
    <cellStyle name="Total 20 15" xfId="1550"/>
    <cellStyle name="Total 20 15 2" xfId="3539"/>
    <cellStyle name="Total 20 15 3" xfId="2011"/>
    <cellStyle name="Total 20 15 4" xfId="3459"/>
    <cellStyle name="Total 20 15 5" xfId="2378"/>
    <cellStyle name="Total 20 15 6" xfId="3152"/>
    <cellStyle name="Total 20 15 7" xfId="4705"/>
    <cellStyle name="Total 20 15 8" xfId="4425"/>
    <cellStyle name="Total 20 15 9" xfId="7408"/>
    <cellStyle name="Total 20 16" xfId="2119"/>
    <cellStyle name="Total 20 16 2" xfId="3871"/>
    <cellStyle name="Total 20 16 3" xfId="4515"/>
    <cellStyle name="Total 20 16 4" xfId="5063"/>
    <cellStyle name="Total 20 16 5" xfId="5585"/>
    <cellStyle name="Total 20 16 6" xfId="6069"/>
    <cellStyle name="Total 20 16 7" xfId="6498"/>
    <cellStyle name="Total 20 16 8" xfId="6862"/>
    <cellStyle name="Total 20 16 9" xfId="7596"/>
    <cellStyle name="Total 20 17" xfId="2257"/>
    <cellStyle name="Total 20 17 2" xfId="3930"/>
    <cellStyle name="Total 20 17 3" xfId="4573"/>
    <cellStyle name="Total 20 17 4" xfId="5115"/>
    <cellStyle name="Total 20 17 5" xfId="5631"/>
    <cellStyle name="Total 20 17 6" xfId="6108"/>
    <cellStyle name="Total 20 17 7" xfId="6529"/>
    <cellStyle name="Total 20 17 8" xfId="6889"/>
    <cellStyle name="Total 20 17 9" xfId="7623"/>
    <cellStyle name="Total 20 18" xfId="2061"/>
    <cellStyle name="Total 20 18 2" xfId="3836"/>
    <cellStyle name="Total 20 18 3" xfId="4480"/>
    <cellStyle name="Total 20 18 4" xfId="5029"/>
    <cellStyle name="Total 20 18 5" xfId="5555"/>
    <cellStyle name="Total 20 18 6" xfId="6039"/>
    <cellStyle name="Total 20 18 7" xfId="6472"/>
    <cellStyle name="Total 20 18 8" xfId="6836"/>
    <cellStyle name="Total 20 18 9" xfId="7570"/>
    <cellStyle name="Total 20 19" xfId="1671"/>
    <cellStyle name="Total 20 19 2" xfId="3602"/>
    <cellStyle name="Total 20 19 3" xfId="1727"/>
    <cellStyle name="Total 20 19 4" xfId="4116"/>
    <cellStyle name="Total 20 19 5" xfId="4959"/>
    <cellStyle name="Total 20 19 6" xfId="5514"/>
    <cellStyle name="Total 20 19 7" xfId="6000"/>
    <cellStyle name="Total 20 19 8" xfId="6435"/>
    <cellStyle name="Total 20 19 9" xfId="7442"/>
    <cellStyle name="Total 20 2" xfId="1018"/>
    <cellStyle name="Total 20 2 10" xfId="1518"/>
    <cellStyle name="Total 20 2 11" xfId="2200"/>
    <cellStyle name="Total 20 2 12" xfId="2282"/>
    <cellStyle name="Total 20 2 13" xfId="2087"/>
    <cellStyle name="Total 20 2 14" xfId="2212"/>
    <cellStyle name="Total 20 2 15" xfId="2535"/>
    <cellStyle name="Total 20 2 16" xfId="2617"/>
    <cellStyle name="Total 20 2 17" xfId="2701"/>
    <cellStyle name="Total 20 2 18" xfId="2781"/>
    <cellStyle name="Total 20 2 19" xfId="2860"/>
    <cellStyle name="Total 20 2 2" xfId="1035"/>
    <cellStyle name="Total 20 2 2 10" xfId="2893"/>
    <cellStyle name="Total 20 2 2 10 2" xfId="4252"/>
    <cellStyle name="Total 20 2 2 10 3" xfId="4885"/>
    <cellStyle name="Total 20 2 2 10 4" xfId="5421"/>
    <cellStyle name="Total 20 2 2 10 5" xfId="5911"/>
    <cellStyle name="Total 20 2 2 10 6" xfId="6352"/>
    <cellStyle name="Total 20 2 2 10 7" xfId="6737"/>
    <cellStyle name="Total 20 2 2 10 8" xfId="7066"/>
    <cellStyle name="Total 20 2 2 10 9" xfId="7800"/>
    <cellStyle name="Total 20 2 2 11" xfId="2973"/>
    <cellStyle name="Total 20 2 2 11 2" xfId="4288"/>
    <cellStyle name="Total 20 2 2 11 3" xfId="4917"/>
    <cellStyle name="Total 20 2 2 11 4" xfId="5452"/>
    <cellStyle name="Total 20 2 2 11 5" xfId="5941"/>
    <cellStyle name="Total 20 2 2 11 6" xfId="6379"/>
    <cellStyle name="Total 20 2 2 11 7" xfId="6761"/>
    <cellStyle name="Total 20 2 2 11 8" xfId="7084"/>
    <cellStyle name="Total 20 2 2 11 9" xfId="7818"/>
    <cellStyle name="Total 20 2 2 12" xfId="3049"/>
    <cellStyle name="Total 20 2 2 12 2" xfId="4321"/>
    <cellStyle name="Total 20 2 2 12 3" xfId="4949"/>
    <cellStyle name="Total 20 2 2 12 4" xfId="5480"/>
    <cellStyle name="Total 20 2 2 12 5" xfId="5969"/>
    <cellStyle name="Total 20 2 2 12 6" xfId="6406"/>
    <cellStyle name="Total 20 2 2 12 7" xfId="6783"/>
    <cellStyle name="Total 20 2 2 12 8" xfId="7100"/>
    <cellStyle name="Total 20 2 2 12 9" xfId="7834"/>
    <cellStyle name="Total 20 2 2 13" xfId="3127"/>
    <cellStyle name="Total 20 2 2 13 2" xfId="4351"/>
    <cellStyle name="Total 20 2 2 13 3" xfId="4975"/>
    <cellStyle name="Total 20 2 2 13 4" xfId="5504"/>
    <cellStyle name="Total 20 2 2 13 5" xfId="5991"/>
    <cellStyle name="Total 20 2 2 13 6" xfId="6428"/>
    <cellStyle name="Total 20 2 2 13 7" xfId="6803"/>
    <cellStyle name="Total 20 2 2 13 8" xfId="7115"/>
    <cellStyle name="Total 20 2 2 13 9" xfId="7849"/>
    <cellStyle name="Total 20 2 2 14" xfId="3207"/>
    <cellStyle name="Total 20 2 2 14 2" xfId="4380"/>
    <cellStyle name="Total 20 2 2 14 3" xfId="5000"/>
    <cellStyle name="Total 20 2 2 14 4" xfId="5529"/>
    <cellStyle name="Total 20 2 2 14 5" xfId="6015"/>
    <cellStyle name="Total 20 2 2 14 6" xfId="6450"/>
    <cellStyle name="Total 20 2 2 14 7" xfId="6820"/>
    <cellStyle name="Total 20 2 2 14 8" xfId="7130"/>
    <cellStyle name="Total 20 2 2 14 9" xfId="7864"/>
    <cellStyle name="Total 20 2 2 15" xfId="3317"/>
    <cellStyle name="Total 20 2 2 16" xfId="4160"/>
    <cellStyle name="Total 20 2 2 17" xfId="3994"/>
    <cellStyle name="Total 20 2 2 18" xfId="2081"/>
    <cellStyle name="Total 20 2 2 19" xfId="5006"/>
    <cellStyle name="Total 20 2 2 2" xfId="2238"/>
    <cellStyle name="Total 20 2 2 2 10" xfId="2910"/>
    <cellStyle name="Total 20 2 2 2 11" xfId="2989"/>
    <cellStyle name="Total 20 2 2 2 12" xfId="3066"/>
    <cellStyle name="Total 20 2 2 2 13" xfId="3143"/>
    <cellStyle name="Total 20 2 2 2 14" xfId="3224"/>
    <cellStyle name="Total 20 2 2 2 15" xfId="3334"/>
    <cellStyle name="Total 20 2 2 2 16" xfId="3620"/>
    <cellStyle name="Total 20 2 2 2 17" xfId="1511"/>
    <cellStyle name="Total 20 2 2 2 18" xfId="3876"/>
    <cellStyle name="Total 20 2 2 2 19" xfId="4797"/>
    <cellStyle name="Total 20 2 2 2 2" xfId="2255"/>
    <cellStyle name="Total 20 2 2 2 20" xfId="5373"/>
    <cellStyle name="Total 20 2 2 2 21" xfId="5864"/>
    <cellStyle name="Total 20 2 2 2 22" xfId="7312"/>
    <cellStyle name="Total 20 2 2 2 3" xfId="2337"/>
    <cellStyle name="Total 20 2 2 2 4" xfId="2422"/>
    <cellStyle name="Total 20 2 2 2 5" xfId="2500"/>
    <cellStyle name="Total 20 2 2 2 6" xfId="2585"/>
    <cellStyle name="Total 20 2 2 2 7" xfId="2672"/>
    <cellStyle name="Total 20 2 2 2 8" xfId="2752"/>
    <cellStyle name="Total 20 2 2 2 9" xfId="2832"/>
    <cellStyle name="Total 20 2 2 20" xfId="5110"/>
    <cellStyle name="Total 20 2 2 21" xfId="5626"/>
    <cellStyle name="Total 20 2 2 22" xfId="7295"/>
    <cellStyle name="Total 20 2 2 3" xfId="2321"/>
    <cellStyle name="Total 20 2 2 3 2" xfId="3774"/>
    <cellStyle name="Total 20 2 2 3 3" xfId="4414"/>
    <cellStyle name="Total 20 2 2 3 4" xfId="2926"/>
    <cellStyle name="Total 20 2 2 3 5" xfId="2853"/>
    <cellStyle name="Total 20 2 2 3 6" xfId="4186"/>
    <cellStyle name="Total 20 2 2 3 7" xfId="4581"/>
    <cellStyle name="Total 20 2 2 3 8" xfId="3899"/>
    <cellStyle name="Total 20 2 2 3 9" xfId="7536"/>
    <cellStyle name="Total 20 2 2 4" xfId="2405"/>
    <cellStyle name="Total 20 2 2 4 2" xfId="4009"/>
    <cellStyle name="Total 20 2 2 4 3" xfId="4644"/>
    <cellStyle name="Total 20 2 2 4 4" xfId="5187"/>
    <cellStyle name="Total 20 2 2 4 5" xfId="5698"/>
    <cellStyle name="Total 20 2 2 4 6" xfId="6167"/>
    <cellStyle name="Total 20 2 2 4 7" xfId="6579"/>
    <cellStyle name="Total 20 2 2 4 8" xfId="6931"/>
    <cellStyle name="Total 20 2 2 4 9" xfId="7665"/>
    <cellStyle name="Total 20 2 2 5" xfId="2483"/>
    <cellStyle name="Total 20 2 2 5 2" xfId="4057"/>
    <cellStyle name="Total 20 2 2 5 3" xfId="4689"/>
    <cellStyle name="Total 20 2 2 5 4" xfId="5229"/>
    <cellStyle name="Total 20 2 2 5 5" xfId="5738"/>
    <cellStyle name="Total 20 2 2 5 6" xfId="6200"/>
    <cellStyle name="Total 20 2 2 5 7" xfId="6610"/>
    <cellStyle name="Total 20 2 2 5 8" xfId="6954"/>
    <cellStyle name="Total 20 2 2 5 9" xfId="7688"/>
    <cellStyle name="Total 20 2 2 6" xfId="2568"/>
    <cellStyle name="Total 20 2 2 6 2" xfId="4103"/>
    <cellStyle name="Total 20 2 2 6 3" xfId="4734"/>
    <cellStyle name="Total 20 2 2 6 4" xfId="5279"/>
    <cellStyle name="Total 20 2 2 6 5" xfId="5779"/>
    <cellStyle name="Total 20 2 2 6 6" xfId="6237"/>
    <cellStyle name="Total 20 2 2 6 7" xfId="6644"/>
    <cellStyle name="Total 20 2 2 6 8" xfId="6982"/>
    <cellStyle name="Total 20 2 2 6 9" xfId="7716"/>
    <cellStyle name="Total 20 2 2 7" xfId="2655"/>
    <cellStyle name="Total 20 2 2 7 2" xfId="4140"/>
    <cellStyle name="Total 20 2 2 7 3" xfId="4775"/>
    <cellStyle name="Total 20 2 2 7 4" xfId="5314"/>
    <cellStyle name="Total 20 2 2 7 5" xfId="5812"/>
    <cellStyle name="Total 20 2 2 7 6" xfId="6265"/>
    <cellStyle name="Total 20 2 2 7 7" xfId="6665"/>
    <cellStyle name="Total 20 2 2 7 8" xfId="7000"/>
    <cellStyle name="Total 20 2 2 7 9" xfId="7734"/>
    <cellStyle name="Total 20 2 2 8" xfId="2735"/>
    <cellStyle name="Total 20 2 2 8 2" xfId="4181"/>
    <cellStyle name="Total 20 2 2 8 3" xfId="4812"/>
    <cellStyle name="Total 20 2 2 8 4" xfId="5353"/>
    <cellStyle name="Total 20 2 2 8 5" xfId="5847"/>
    <cellStyle name="Total 20 2 2 8 6" xfId="6297"/>
    <cellStyle name="Total 20 2 2 8 7" xfId="6690"/>
    <cellStyle name="Total 20 2 2 8 8" xfId="7023"/>
    <cellStyle name="Total 20 2 2 8 9" xfId="7757"/>
    <cellStyle name="Total 20 2 2 9" xfId="2815"/>
    <cellStyle name="Total 20 2 2 9 2" xfId="4218"/>
    <cellStyle name="Total 20 2 2 9 3" xfId="4849"/>
    <cellStyle name="Total 20 2 2 9 4" xfId="5388"/>
    <cellStyle name="Total 20 2 2 9 5" xfId="5879"/>
    <cellStyle name="Total 20 2 2 9 6" xfId="6324"/>
    <cellStyle name="Total 20 2 2 9 7" xfId="6713"/>
    <cellStyle name="Total 20 2 2 9 8" xfId="7045"/>
    <cellStyle name="Total 20 2 2 9 9" xfId="7779"/>
    <cellStyle name="Total 20 2 20" xfId="2936"/>
    <cellStyle name="Total 20 2 21" xfId="3015"/>
    <cellStyle name="Total 20 2 22" xfId="2431"/>
    <cellStyle name="Total 20 2 23" xfId="4396"/>
    <cellStyle name="Total 20 2 24" xfId="4793"/>
    <cellStyle name="Total 20 2 25" xfId="5369"/>
    <cellStyle name="Total 20 2 26" xfId="5860"/>
    <cellStyle name="Total 20 2 27" xfId="6307"/>
    <cellStyle name="Total 20 2 28" xfId="7174"/>
    <cellStyle name="Total 20 2 3" xfId="1081"/>
    <cellStyle name="Total 20 2 4" xfId="918"/>
    <cellStyle name="Total 20 2 5" xfId="1093"/>
    <cellStyle name="Total 20 2 6" xfId="965"/>
    <cellStyle name="Total 20 2 7" xfId="1003"/>
    <cellStyle name="Total 20 2 8" xfId="2077"/>
    <cellStyle name="Total 20 2 9" xfId="1752"/>
    <cellStyle name="Total 20 20" xfId="1943"/>
    <cellStyle name="Total 20 20 2" xfId="3780"/>
    <cellStyle name="Total 20 20 3" xfId="4420"/>
    <cellStyle name="Total 20 20 4" xfId="3278"/>
    <cellStyle name="Total 20 20 5" xfId="4122"/>
    <cellStyle name="Total 20 20 6" xfId="4743"/>
    <cellStyle name="Total 20 20 7" xfId="5324"/>
    <cellStyle name="Total 20 20 8" xfId="5822"/>
    <cellStyle name="Total 20 20 9" xfId="7540"/>
    <cellStyle name="Total 20 21" xfId="1361"/>
    <cellStyle name="Total 20 21 2" xfId="3447"/>
    <cellStyle name="Total 20 21 3" xfId="4065"/>
    <cellStyle name="Total 20 21 4" xfId="3637"/>
    <cellStyle name="Total 20 21 5" xfId="4955"/>
    <cellStyle name="Total 20 21 6" xfId="5510"/>
    <cellStyle name="Total 20 21 7" xfId="5997"/>
    <cellStyle name="Total 20 21 8" xfId="6433"/>
    <cellStyle name="Total 20 21 9" xfId="7359"/>
    <cellStyle name="Total 20 22" xfId="2209"/>
    <cellStyle name="Total 20 22 2" xfId="3908"/>
    <cellStyle name="Total 20 22 3" xfId="4551"/>
    <cellStyle name="Total 20 22 4" xfId="5098"/>
    <cellStyle name="Total 20 22 5" xfId="5617"/>
    <cellStyle name="Total 20 22 6" xfId="6098"/>
    <cellStyle name="Total 20 22 7" xfId="6523"/>
    <cellStyle name="Total 20 22 8" xfId="6884"/>
    <cellStyle name="Total 20 22 9" xfId="7618"/>
    <cellStyle name="Total 20 23" xfId="1378"/>
    <cellStyle name="Total 20 23 2" xfId="7893"/>
    <cellStyle name="Total 20 24" xfId="2485"/>
    <cellStyle name="Total 20 25" xfId="4432"/>
    <cellStyle name="Total 20 26" xfId="2674"/>
    <cellStyle name="Total 20 27" xfId="3717"/>
    <cellStyle name="Total 20 28" xfId="4161"/>
    <cellStyle name="Total 20 29" xfId="4928"/>
    <cellStyle name="Total 20 3" xfId="1050"/>
    <cellStyle name="Total 20 30" xfId="7159"/>
    <cellStyle name="Total 20 4" xfId="1065"/>
    <cellStyle name="Total 20 5" xfId="892"/>
    <cellStyle name="Total 20 5 10" xfId="1597"/>
    <cellStyle name="Total 20 5 11" xfId="2202"/>
    <cellStyle name="Total 20 5 12" xfId="2545"/>
    <cellStyle name="Total 20 5 13" xfId="1323"/>
    <cellStyle name="Total 20 5 14" xfId="2684"/>
    <cellStyle name="Total 20 5 15" xfId="2443"/>
    <cellStyle name="Total 20 5 16" xfId="3705"/>
    <cellStyle name="Total 20 5 17" xfId="2152"/>
    <cellStyle name="Total 20 5 18" xfId="4108"/>
    <cellStyle name="Total 20 5 19" xfId="3355"/>
    <cellStyle name="Total 20 5 2" xfId="2118"/>
    <cellStyle name="Total 20 5 2 10" xfId="1607"/>
    <cellStyle name="Total 20 5 2 10 2" xfId="3571"/>
    <cellStyle name="Total 20 5 2 10 3" xfId="1815"/>
    <cellStyle name="Total 20 5 2 10 4" xfId="4442"/>
    <cellStyle name="Total 20 5 2 10 5" xfId="5092"/>
    <cellStyle name="Total 20 5 2 10 6" xfId="5611"/>
    <cellStyle name="Total 20 5 2 10 7" xfId="6092"/>
    <cellStyle name="Total 20 5 2 10 8" xfId="6519"/>
    <cellStyle name="Total 20 5 2 10 9" xfId="7426"/>
    <cellStyle name="Total 20 5 2 11" xfId="2680"/>
    <cellStyle name="Total 20 5 2 11 2" xfId="4156"/>
    <cellStyle name="Total 20 5 2 11 3" xfId="4789"/>
    <cellStyle name="Total 20 5 2 11 4" xfId="5331"/>
    <cellStyle name="Total 20 5 2 11 5" xfId="5826"/>
    <cellStyle name="Total 20 5 2 11 6" xfId="6277"/>
    <cellStyle name="Total 20 5 2 11 7" xfId="6671"/>
    <cellStyle name="Total 20 5 2 11 8" xfId="7004"/>
    <cellStyle name="Total 20 5 2 11 9" xfId="7738"/>
    <cellStyle name="Total 20 5 2 12" xfId="2761"/>
    <cellStyle name="Total 20 5 2 12 2" xfId="4196"/>
    <cellStyle name="Total 20 5 2 12 3" xfId="4827"/>
    <cellStyle name="Total 20 5 2 12 4" xfId="5366"/>
    <cellStyle name="Total 20 5 2 12 5" xfId="5858"/>
    <cellStyle name="Total 20 5 2 12 6" xfId="6305"/>
    <cellStyle name="Total 20 5 2 12 7" xfId="6695"/>
    <cellStyle name="Total 20 5 2 12 8" xfId="7027"/>
    <cellStyle name="Total 20 5 2 12 9" xfId="7761"/>
    <cellStyle name="Total 20 5 2 13" xfId="2840"/>
    <cellStyle name="Total 20 5 2 13 2" xfId="4230"/>
    <cellStyle name="Total 20 5 2 13 3" xfId="4863"/>
    <cellStyle name="Total 20 5 2 13 4" xfId="5400"/>
    <cellStyle name="Total 20 5 2 13 5" xfId="5890"/>
    <cellStyle name="Total 20 5 2 13 6" xfId="6333"/>
    <cellStyle name="Total 20 5 2 13 7" xfId="6719"/>
    <cellStyle name="Total 20 5 2 13 8" xfId="7048"/>
    <cellStyle name="Total 20 5 2 13 9" xfId="7782"/>
    <cellStyle name="Total 20 5 2 14" xfId="2920"/>
    <cellStyle name="Total 20 5 2 14 2" xfId="4266"/>
    <cellStyle name="Total 20 5 2 14 3" xfId="4895"/>
    <cellStyle name="Total 20 5 2 14 4" xfId="5433"/>
    <cellStyle name="Total 20 5 2 14 5" xfId="5922"/>
    <cellStyle name="Total 20 5 2 14 6" xfId="6361"/>
    <cellStyle name="Total 20 5 2 14 7" xfId="6743"/>
    <cellStyle name="Total 20 5 2 14 8" xfId="7067"/>
    <cellStyle name="Total 20 5 2 14 9" xfId="7801"/>
    <cellStyle name="Total 20 5 2 15" xfId="1839"/>
    <cellStyle name="Total 20 5 2 16" xfId="1758"/>
    <cellStyle name="Total 20 5 2 17" xfId="3349"/>
    <cellStyle name="Total 20 5 2 18" xfId="4237"/>
    <cellStyle name="Total 20 5 2 19" xfId="3921"/>
    <cellStyle name="Total 20 5 2 2" xfId="2125"/>
    <cellStyle name="Total 20 5 2 2 2" xfId="3870"/>
    <cellStyle name="Total 20 5 2 2 3" xfId="4514"/>
    <cellStyle name="Total 20 5 2 2 4" xfId="5062"/>
    <cellStyle name="Total 20 5 2 2 5" xfId="5584"/>
    <cellStyle name="Total 20 5 2 2 6" xfId="6068"/>
    <cellStyle name="Total 20 5 2 2 7" xfId="6497"/>
    <cellStyle name="Total 20 5 2 2 8" xfId="6861"/>
    <cellStyle name="Total 20 5 2 2 9" xfId="7595"/>
    <cellStyle name="Total 20 5 2 20" xfId="2787"/>
    <cellStyle name="Total 20 5 2 21" xfId="4165"/>
    <cellStyle name="Total 20 5 2 22" xfId="7215"/>
    <cellStyle name="Total 20 5 2 3" xfId="1504"/>
    <cellStyle name="Total 20 5 2 3 2" xfId="3518"/>
    <cellStyle name="Total 20 5 2 3 3" xfId="3076"/>
    <cellStyle name="Total 20 5 2 3 4" xfId="4890"/>
    <cellStyle name="Total 20 5 2 3 5" xfId="5457"/>
    <cellStyle name="Total 20 5 2 3 6" xfId="5946"/>
    <cellStyle name="Total 20 5 2 3 7" xfId="6384"/>
    <cellStyle name="Total 20 5 2 3 8" xfId="6765"/>
    <cellStyle name="Total 20 5 2 3 9" xfId="7396"/>
    <cellStyle name="Total 20 5 2 4" xfId="1816"/>
    <cellStyle name="Total 20 5 2 4 2" xfId="3686"/>
    <cellStyle name="Total 20 5 2 4 3" xfId="2274"/>
    <cellStyle name="Total 20 5 2 4 4" xfId="2851"/>
    <cellStyle name="Total 20 5 2 4 5" xfId="2291"/>
    <cellStyle name="Total 20 5 2 4 6" xfId="2692"/>
    <cellStyle name="Total 20 5 2 4 7" xfId="4253"/>
    <cellStyle name="Total 20 5 2 4 8" xfId="3075"/>
    <cellStyle name="Total 20 5 2 4 9" xfId="7491"/>
    <cellStyle name="Total 20 5 2 5" xfId="1659"/>
    <cellStyle name="Total 20 5 2 5 2" xfId="3592"/>
    <cellStyle name="Total 20 5 2 5 3" xfId="2894"/>
    <cellStyle name="Total 20 5 2 5 4" xfId="3684"/>
    <cellStyle name="Total 20 5 2 5 5" xfId="4556"/>
    <cellStyle name="Total 20 5 2 5 6" xfId="4020"/>
    <cellStyle name="Total 20 5 2 5 7" xfId="4492"/>
    <cellStyle name="Total 20 5 2 5 8" xfId="2211"/>
    <cellStyle name="Total 20 5 2 5 9" xfId="7437"/>
    <cellStyle name="Total 20 5 2 6" xfId="2265"/>
    <cellStyle name="Total 20 5 2 6 2" xfId="3934"/>
    <cellStyle name="Total 20 5 2 6 3" xfId="4577"/>
    <cellStyle name="Total 20 5 2 6 4" xfId="5118"/>
    <cellStyle name="Total 20 5 2 6 5" xfId="5634"/>
    <cellStyle name="Total 20 5 2 6 6" xfId="6111"/>
    <cellStyle name="Total 20 5 2 6 7" xfId="6532"/>
    <cellStyle name="Total 20 5 2 6 8" xfId="6892"/>
    <cellStyle name="Total 20 5 2 6 9" xfId="7626"/>
    <cellStyle name="Total 20 5 2 7" xfId="2287"/>
    <cellStyle name="Total 20 5 2 7 2" xfId="3941"/>
    <cellStyle name="Total 20 5 2 7 3" xfId="4583"/>
    <cellStyle name="Total 20 5 2 7 4" xfId="5126"/>
    <cellStyle name="Total 20 5 2 7 5" xfId="5640"/>
    <cellStyle name="Total 20 5 2 7 6" xfId="6115"/>
    <cellStyle name="Total 20 5 2 7 7" xfId="6535"/>
    <cellStyle name="Total 20 5 2 7 8" xfId="6894"/>
    <cellStyle name="Total 20 5 2 7 9" xfId="7628"/>
    <cellStyle name="Total 20 5 2 8" xfId="1582"/>
    <cellStyle name="Total 20 5 2 8 2" xfId="3556"/>
    <cellStyle name="Total 20 5 2 8 3" xfId="1283"/>
    <cellStyle name="Total 20 5 2 8 4" xfId="4851"/>
    <cellStyle name="Total 20 5 2 8 5" xfId="3435"/>
    <cellStyle name="Total 20 5 2 8 6" xfId="4858"/>
    <cellStyle name="Total 20 5 2 8 7" xfId="4439"/>
    <cellStyle name="Total 20 5 2 8 8" xfId="3751"/>
    <cellStyle name="Total 20 5 2 8 9" xfId="7417"/>
    <cellStyle name="Total 20 5 2 9" xfId="2013"/>
    <cellStyle name="Total 20 5 2 9 2" xfId="3811"/>
    <cellStyle name="Total 20 5 2 9 3" xfId="4452"/>
    <cellStyle name="Total 20 5 2 9 4" xfId="3068"/>
    <cellStyle name="Total 20 5 2 9 5" xfId="1199"/>
    <cellStyle name="Total 20 5 2 9 6" xfId="3816"/>
    <cellStyle name="Total 20 5 2 9 7" xfId="1425"/>
    <cellStyle name="Total 20 5 2 9 8" xfId="3576"/>
    <cellStyle name="Total 20 5 2 9 9" xfId="7554"/>
    <cellStyle name="Total 20 5 20" xfId="1330"/>
    <cellStyle name="Total 20 5 21" xfId="1875"/>
    <cellStyle name="Total 20 5 22" xfId="7210"/>
    <cellStyle name="Total 20 5 23" xfId="1228"/>
    <cellStyle name="Total 20 5 24" xfId="1121"/>
    <cellStyle name="Total 20 5 3" xfId="2055"/>
    <cellStyle name="Total 20 5 4" xfId="1372"/>
    <cellStyle name="Total 20 5 5" xfId="1329"/>
    <cellStyle name="Total 20 5 6" xfId="1917"/>
    <cellStyle name="Total 20 5 7" xfId="1774"/>
    <cellStyle name="Total 20 5 8" xfId="1413"/>
    <cellStyle name="Total 20 5 9" xfId="2103"/>
    <cellStyle name="Total 20 6" xfId="909"/>
    <cellStyle name="Total 20 6 2" xfId="3443"/>
    <cellStyle name="Total 20 6 3" xfId="7225"/>
    <cellStyle name="Total 20 6 4" xfId="1357"/>
    <cellStyle name="Total 20 6 5" xfId="1131"/>
    <cellStyle name="Total 20 7" xfId="970"/>
    <cellStyle name="Total 20 7 2" xfId="3619"/>
    <cellStyle name="Total 20 7 3" xfId="7265"/>
    <cellStyle name="Total 20 7 4" xfId="1698"/>
    <cellStyle name="Total 20 7 5" xfId="1171"/>
    <cellStyle name="Total 20 8" xfId="957"/>
    <cellStyle name="Total 20 8 2" xfId="3573"/>
    <cellStyle name="Total 20 8 3" xfId="7257"/>
    <cellStyle name="Total 20 8 4" xfId="1615"/>
    <cellStyle name="Total 20 8 5" xfId="1163"/>
    <cellStyle name="Total 20 9" xfId="935"/>
    <cellStyle name="Total 20 9 2" xfId="3517"/>
    <cellStyle name="Total 20 9 3" xfId="7242"/>
    <cellStyle name="Total 20 9 4" xfId="1503"/>
    <cellStyle name="Total 20 9 5" xfId="1148"/>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2707"/>
    <cellStyle name="Total 7 3" xfId="197"/>
    <cellStyle name="Total 7 30" xfId="7137"/>
    <cellStyle name="Total 7 30 2" xfId="7871"/>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792"/>
    <cellStyle name="Total 8 3" xfId="227"/>
    <cellStyle name="Total 8 30" xfId="7144"/>
    <cellStyle name="Total 8 30 2" xfId="7878"/>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M8" sqref="M8"/>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zoomScale="60" zoomScaleNormal="60" workbookViewId="0">
      <selection activeCell="B11" sqref="B11"/>
    </sheetView>
  </sheetViews>
  <sheetFormatPr defaultColWidth="8.88671875" defaultRowHeight="13.8"/>
  <cols>
    <col min="1" max="1" width="35.109375" style="39" customWidth="1"/>
    <col min="2" max="2" width="16.109375" style="39" customWidth="1"/>
    <col min="3" max="3" width="13.5546875" style="39" bestFit="1" customWidth="1"/>
    <col min="4" max="16384" width="8.88671875" style="39"/>
  </cols>
  <sheetData>
    <row r="1" spans="1:18" ht="34.200000000000003" customHeight="1">
      <c r="A1" s="36" t="s">
        <v>35</v>
      </c>
      <c r="B1" s="37"/>
      <c r="C1" s="37"/>
      <c r="D1" s="37"/>
      <c r="E1" s="37"/>
      <c r="F1" s="38"/>
      <c r="G1" s="38"/>
      <c r="H1" s="38"/>
      <c r="I1" s="38"/>
    </row>
    <row r="2" spans="1:18" ht="13.95" customHeight="1" thickBot="1">
      <c r="A2" s="37"/>
      <c r="B2" s="37"/>
      <c r="C2" s="37"/>
      <c r="D2" s="37"/>
      <c r="E2" s="37"/>
      <c r="F2" s="38"/>
      <c r="G2" s="38"/>
      <c r="H2" s="38"/>
      <c r="I2" s="38"/>
    </row>
    <row r="3" spans="1:18">
      <c r="A3" s="40" t="s">
        <v>11</v>
      </c>
      <c r="B3" s="41">
        <v>0</v>
      </c>
      <c r="C3" s="42">
        <v>5</v>
      </c>
      <c r="D3" s="42">
        <v>10</v>
      </c>
      <c r="E3" s="42">
        <v>15</v>
      </c>
      <c r="F3" s="42">
        <v>20</v>
      </c>
      <c r="G3" s="42">
        <v>25</v>
      </c>
      <c r="H3" s="42">
        <v>30</v>
      </c>
      <c r="I3" s="42">
        <v>35</v>
      </c>
      <c r="J3" s="42">
        <v>40</v>
      </c>
      <c r="K3" s="42">
        <v>45</v>
      </c>
      <c r="L3" s="42">
        <v>50</v>
      </c>
      <c r="M3" s="42">
        <v>55</v>
      </c>
      <c r="N3" s="42">
        <v>60</v>
      </c>
      <c r="O3" s="42">
        <v>65</v>
      </c>
      <c r="P3" s="42">
        <v>70</v>
      </c>
      <c r="Q3" s="42">
        <v>75</v>
      </c>
      <c r="R3" s="43">
        <v>80</v>
      </c>
    </row>
    <row r="4" spans="1:18">
      <c r="A4" s="44" t="s">
        <v>8</v>
      </c>
      <c r="B4" s="45">
        <v>9.0745199999999997</v>
      </c>
      <c r="C4" s="45">
        <v>9.1310743838230515</v>
      </c>
      <c r="D4" s="45">
        <v>9.187280640941534</v>
      </c>
      <c r="E4" s="45">
        <v>9.2431451220852647</v>
      </c>
      <c r="F4" s="45">
        <v>9.2986739872111972</v>
      </c>
      <c r="G4" s="45">
        <v>9.3538732134313083</v>
      </c>
      <c r="H4" s="45">
        <v>9.4087486025218716</v>
      </c>
      <c r="I4" s="45">
        <v>9.4633057880408167</v>
      </c>
      <c r="J4" s="45">
        <v>9.5175502420778617</v>
      </c>
      <c r="K4" s="45">
        <v>9.5714872816603513</v>
      </c>
      <c r="L4" s="45">
        <v>9.6251220748360122</v>
      </c>
      <c r="M4" s="45">
        <v>9.6784596464522714</v>
      </c>
      <c r="N4" s="45">
        <v>9.7315048836505529</v>
      </c>
      <c r="O4" s="45">
        <v>9.78426254109241</v>
      </c>
      <c r="P4" s="45">
        <v>9.8367372459334117</v>
      </c>
      <c r="Q4" s="45">
        <v>9.8889335025594747</v>
      </c>
      <c r="R4" s="46">
        <v>9.9408556970993569</v>
      </c>
    </row>
    <row r="5" spans="1:18">
      <c r="A5" s="44" t="s">
        <v>9</v>
      </c>
      <c r="B5" s="45">
        <v>72.020835431999998</v>
      </c>
      <c r="C5" s="45">
        <v>72.469684954650035</v>
      </c>
      <c r="D5" s="45">
        <v>72.915771534896578</v>
      </c>
      <c r="E5" s="45">
        <v>73.359145575941909</v>
      </c>
      <c r="F5" s="45">
        <v>73.799855966900395</v>
      </c>
      <c r="G5" s="45">
        <v>74.237950145718926</v>
      </c>
      <c r="H5" s="45">
        <v>74.673474158775093</v>
      </c>
      <c r="I5" s="45">
        <v>75.106472717364753</v>
      </c>
      <c r="J5" s="45">
        <v>75.536989251275159</v>
      </c>
      <c r="K5" s="45">
        <v>75.965065959625548</v>
      </c>
      <c r="L5" s="45">
        <v>76.390743859143498</v>
      </c>
      <c r="M5" s="45">
        <v>76.814062830033095</v>
      </c>
      <c r="N5" s="45">
        <v>77.235061659580978</v>
      </c>
      <c r="O5" s="45">
        <v>77.653778083634023</v>
      </c>
      <c r="P5" s="45">
        <v>78.070248826075115</v>
      </c>
      <c r="Q5" s="45">
        <v>78.484509636413534</v>
      </c>
      <c r="R5" s="46">
        <v>78.896595325598753</v>
      </c>
    </row>
    <row r="6" spans="1:18">
      <c r="A6" s="47"/>
      <c r="B6" s="48"/>
      <c r="C6" s="49"/>
      <c r="D6" s="49"/>
      <c r="E6" s="49"/>
      <c r="F6" s="49"/>
      <c r="G6" s="49"/>
      <c r="H6" s="49"/>
      <c r="I6" s="49"/>
      <c r="J6" s="49"/>
      <c r="K6" s="49"/>
      <c r="L6" s="49"/>
      <c r="M6" s="49"/>
      <c r="N6" s="49"/>
      <c r="O6" s="49"/>
      <c r="P6" s="49"/>
      <c r="Q6" s="49"/>
      <c r="R6" s="50"/>
    </row>
    <row r="7" spans="1:18">
      <c r="A7" s="51" t="s">
        <v>18</v>
      </c>
      <c r="B7" s="48">
        <v>9.0743575689995133</v>
      </c>
      <c r="C7" s="49"/>
      <c r="D7" s="49"/>
      <c r="E7" s="49"/>
      <c r="F7" s="49"/>
      <c r="G7" s="49"/>
      <c r="H7" s="49"/>
      <c r="I7" s="49"/>
      <c r="J7" s="49"/>
      <c r="K7" s="49"/>
      <c r="L7" s="49"/>
      <c r="M7" s="49"/>
      <c r="N7" s="49"/>
      <c r="O7" s="49"/>
      <c r="P7" s="49"/>
      <c r="Q7" s="49"/>
      <c r="R7" s="50"/>
    </row>
    <row r="8" spans="1:18">
      <c r="A8" s="51" t="s">
        <v>7</v>
      </c>
      <c r="B8" s="48">
        <v>72.02</v>
      </c>
      <c r="C8" s="49"/>
      <c r="D8" s="49"/>
      <c r="E8" s="49"/>
      <c r="F8" s="49"/>
      <c r="G8" s="49"/>
      <c r="H8" s="49"/>
      <c r="I8" s="49"/>
      <c r="J8" s="49"/>
      <c r="K8" s="49"/>
      <c r="L8" s="49"/>
      <c r="M8" s="49"/>
      <c r="N8" s="49"/>
      <c r="O8" s="49"/>
      <c r="P8" s="49"/>
      <c r="Q8" s="49"/>
      <c r="R8" s="50"/>
    </row>
    <row r="9" spans="1:18" ht="15.6" thickBot="1">
      <c r="A9" s="52" t="s">
        <v>34</v>
      </c>
      <c r="B9" s="53"/>
      <c r="C9" s="54"/>
      <c r="D9" s="54"/>
      <c r="E9" s="54"/>
      <c r="F9" s="54"/>
      <c r="G9" s="54"/>
      <c r="H9" s="54"/>
      <c r="I9" s="54"/>
      <c r="J9" s="54"/>
      <c r="K9" s="54"/>
      <c r="L9" s="54"/>
      <c r="M9" s="54"/>
      <c r="N9" s="54"/>
      <c r="O9" s="54"/>
      <c r="P9" s="54"/>
      <c r="Q9" s="54"/>
      <c r="R9" s="55"/>
    </row>
    <row r="10" spans="1:18" ht="15">
      <c r="A10" s="56"/>
      <c r="B10" s="57"/>
      <c r="C10" s="49"/>
      <c r="D10" s="49"/>
      <c r="E10" s="49"/>
      <c r="F10" s="49"/>
      <c r="G10" s="49"/>
      <c r="H10" s="49"/>
      <c r="I10" s="49"/>
      <c r="J10" s="49"/>
      <c r="K10" s="49"/>
      <c r="L10" s="49"/>
      <c r="M10" s="49"/>
      <c r="N10" s="49"/>
      <c r="O10" s="49"/>
      <c r="P10" s="49"/>
      <c r="Q10" s="49"/>
      <c r="R10" s="49"/>
    </row>
    <row r="11" spans="1:18" ht="15">
      <c r="A11" s="56"/>
      <c r="B11" s="57"/>
      <c r="C11" s="49"/>
      <c r="D11" s="49"/>
      <c r="E11" s="49"/>
      <c r="F11" s="49"/>
      <c r="G11" s="49"/>
      <c r="H11" s="49"/>
      <c r="I11" s="49"/>
      <c r="J11" s="49"/>
      <c r="K11" s="49"/>
      <c r="L11" s="49"/>
      <c r="M11" s="49"/>
      <c r="N11" s="49"/>
      <c r="O11" s="49"/>
      <c r="P11" s="49"/>
      <c r="Q11" s="49"/>
      <c r="R11" s="49"/>
    </row>
    <row r="12" spans="1:18" ht="15">
      <c r="A12" s="56"/>
      <c r="B12" s="57"/>
      <c r="C12" s="49"/>
      <c r="D12" s="49"/>
      <c r="E12" s="49"/>
      <c r="F12" s="49"/>
      <c r="G12" s="49"/>
      <c r="H12" s="49"/>
      <c r="I12" s="49"/>
      <c r="J12" s="49"/>
      <c r="K12" s="49"/>
      <c r="L12" s="49"/>
      <c r="M12" s="49"/>
      <c r="N12" s="49"/>
      <c r="O12" s="49"/>
      <c r="P12" s="49"/>
      <c r="Q12" s="49"/>
      <c r="R12" s="49"/>
    </row>
    <row r="13" spans="1:18" ht="15.6" thickBot="1">
      <c r="A13" s="56"/>
      <c r="B13" s="57"/>
      <c r="C13" s="49"/>
      <c r="D13" s="49"/>
      <c r="E13" s="49"/>
      <c r="F13" s="49"/>
      <c r="G13" s="49"/>
      <c r="H13" s="49"/>
      <c r="I13" s="49"/>
      <c r="J13" s="49"/>
      <c r="K13" s="49"/>
      <c r="L13" s="49"/>
      <c r="M13" s="49"/>
      <c r="N13" s="49"/>
      <c r="O13" s="49"/>
      <c r="P13" s="49"/>
      <c r="Q13" s="49"/>
      <c r="R13" s="49"/>
    </row>
    <row r="14" spans="1:18">
      <c r="A14" s="58"/>
      <c r="B14" s="41">
        <v>0</v>
      </c>
      <c r="C14" s="42">
        <v>5</v>
      </c>
      <c r="D14" s="42">
        <v>10</v>
      </c>
      <c r="E14" s="42">
        <v>15</v>
      </c>
      <c r="F14" s="42">
        <v>20</v>
      </c>
      <c r="G14" s="42">
        <v>25</v>
      </c>
      <c r="H14" s="42">
        <v>30</v>
      </c>
      <c r="I14" s="42">
        <v>35</v>
      </c>
      <c r="J14" s="42">
        <v>40</v>
      </c>
      <c r="K14" s="42">
        <v>45</v>
      </c>
      <c r="L14" s="42">
        <v>50</v>
      </c>
      <c r="M14" s="42">
        <v>55</v>
      </c>
      <c r="N14" s="42">
        <v>60</v>
      </c>
      <c r="O14" s="42">
        <v>65</v>
      </c>
      <c r="P14" s="42">
        <v>70</v>
      </c>
      <c r="Q14" s="42">
        <v>75</v>
      </c>
      <c r="R14" s="43">
        <v>80</v>
      </c>
    </row>
    <row r="15" spans="1:18">
      <c r="A15" s="33" t="s">
        <v>22</v>
      </c>
      <c r="B15" s="59">
        <f>$A$16*B4</f>
        <v>7.1053491600000003</v>
      </c>
      <c r="C15" s="59">
        <f t="shared" ref="C15:R16" si="0">$A$16*C4</f>
        <v>7.1496312425334496</v>
      </c>
      <c r="D15" s="59">
        <f t="shared" si="0"/>
        <v>7.1936407418572212</v>
      </c>
      <c r="E15" s="59">
        <f t="shared" si="0"/>
        <v>7.2373826305927622</v>
      </c>
      <c r="F15" s="59">
        <f t="shared" si="0"/>
        <v>7.2808617319863673</v>
      </c>
      <c r="G15" s="59">
        <f t="shared" si="0"/>
        <v>7.324082726116715</v>
      </c>
      <c r="H15" s="59">
        <f t="shared" si="0"/>
        <v>7.367050155774626</v>
      </c>
      <c r="I15" s="59">
        <f t="shared" si="0"/>
        <v>7.4097684320359596</v>
      </c>
      <c r="J15" s="59">
        <f t="shared" si="0"/>
        <v>7.4522418395469661</v>
      </c>
      <c r="K15" s="59">
        <f t="shared" si="0"/>
        <v>7.4944745415400558</v>
      </c>
      <c r="L15" s="59">
        <f t="shared" si="0"/>
        <v>7.5364705845965982</v>
      </c>
      <c r="M15" s="59">
        <f t="shared" si="0"/>
        <v>7.5782339031721291</v>
      </c>
      <c r="N15" s="59">
        <f t="shared" si="0"/>
        <v>7.6197683238983833</v>
      </c>
      <c r="O15" s="59">
        <f t="shared" si="0"/>
        <v>7.6610775696753572</v>
      </c>
      <c r="P15" s="59">
        <f t="shared" si="0"/>
        <v>7.7021652635658615</v>
      </c>
      <c r="Q15" s="59">
        <f t="shared" si="0"/>
        <v>7.7430349325040693</v>
      </c>
      <c r="R15" s="60">
        <f t="shared" si="0"/>
        <v>7.7836900108287965</v>
      </c>
    </row>
    <row r="16" spans="1:18" ht="33">
      <c r="A16" s="61">
        <v>0.78300000000000003</v>
      </c>
      <c r="B16" s="59">
        <f>$A$16*B5</f>
        <v>56.392314143256002</v>
      </c>
      <c r="C16" s="59">
        <f t="shared" si="0"/>
        <v>56.743763319490981</v>
      </c>
      <c r="D16" s="59">
        <f t="shared" si="0"/>
        <v>57.093049111824023</v>
      </c>
      <c r="E16" s="59">
        <f t="shared" si="0"/>
        <v>57.440210985962516</v>
      </c>
      <c r="F16" s="59">
        <f t="shared" si="0"/>
        <v>57.785287222083014</v>
      </c>
      <c r="G16" s="59">
        <f t="shared" si="0"/>
        <v>58.128314964097925</v>
      </c>
      <c r="H16" s="59">
        <f t="shared" si="0"/>
        <v>58.469330266320902</v>
      </c>
      <c r="I16" s="59">
        <f t="shared" si="0"/>
        <v>58.808368137696604</v>
      </c>
      <c r="J16" s="59">
        <f t="shared" si="0"/>
        <v>59.145462583748454</v>
      </c>
      <c r="K16" s="59">
        <f t="shared" si="0"/>
        <v>59.480646646386809</v>
      </c>
      <c r="L16" s="59">
        <f t="shared" si="0"/>
        <v>59.813952441709361</v>
      </c>
      <c r="M16" s="59">
        <f t="shared" si="0"/>
        <v>60.145411195915912</v>
      </c>
      <c r="N16" s="59">
        <f t="shared" si="0"/>
        <v>60.475053279451906</v>
      </c>
      <c r="O16" s="59">
        <f t="shared" si="0"/>
        <v>60.80290823948544</v>
      </c>
      <c r="P16" s="59">
        <f t="shared" si="0"/>
        <v>61.129004830816818</v>
      </c>
      <c r="Q16" s="59">
        <f t="shared" si="0"/>
        <v>61.453371045311798</v>
      </c>
      <c r="R16" s="60">
        <f t="shared" si="0"/>
        <v>61.776034139943825</v>
      </c>
    </row>
    <row r="17" spans="1:18">
      <c r="A17" s="62"/>
      <c r="B17" s="57"/>
      <c r="C17" s="49"/>
      <c r="D17" s="49"/>
      <c r="E17" s="49"/>
      <c r="F17" s="49"/>
      <c r="G17" s="49"/>
      <c r="H17" s="49"/>
      <c r="I17" s="49"/>
      <c r="J17" s="49"/>
      <c r="K17" s="49"/>
      <c r="L17" s="49"/>
      <c r="M17" s="49"/>
      <c r="N17" s="49"/>
      <c r="O17" s="49"/>
      <c r="P17" s="49"/>
      <c r="Q17" s="49"/>
      <c r="R17" s="50"/>
    </row>
    <row r="18" spans="1:18">
      <c r="A18" s="51" t="s">
        <v>18</v>
      </c>
      <c r="B18" s="48">
        <f>B15</f>
        <v>7.1053491600000003</v>
      </c>
      <c r="C18" s="49"/>
      <c r="D18" s="49"/>
      <c r="E18" s="49"/>
      <c r="F18" s="49"/>
      <c r="G18" s="49"/>
      <c r="H18" s="49"/>
      <c r="I18" s="49"/>
      <c r="J18" s="49"/>
      <c r="K18" s="49"/>
      <c r="L18" s="49"/>
      <c r="M18" s="49"/>
      <c r="N18" s="49"/>
      <c r="O18" s="49"/>
      <c r="P18" s="49"/>
      <c r="Q18" s="49"/>
      <c r="R18" s="50"/>
    </row>
    <row r="19" spans="1:18">
      <c r="A19" s="51" t="s">
        <v>7</v>
      </c>
      <c r="B19" s="48">
        <f>B16</f>
        <v>56.392314143256002</v>
      </c>
      <c r="C19" s="49"/>
      <c r="D19" s="49"/>
      <c r="E19" s="49"/>
      <c r="F19" s="49"/>
      <c r="G19" s="49"/>
      <c r="H19" s="49"/>
      <c r="I19" s="49"/>
      <c r="J19" s="49"/>
      <c r="K19" s="49"/>
      <c r="L19" s="49"/>
      <c r="M19" s="49"/>
      <c r="N19" s="49"/>
      <c r="O19" s="49"/>
      <c r="P19" s="49"/>
      <c r="Q19" s="49"/>
      <c r="R19" s="50"/>
    </row>
    <row r="20" spans="1:18" ht="15.6" thickBot="1">
      <c r="A20" s="52" t="s">
        <v>34</v>
      </c>
      <c r="B20" s="53"/>
      <c r="C20" s="54"/>
      <c r="D20" s="54"/>
      <c r="E20" s="54"/>
      <c r="F20" s="54"/>
      <c r="G20" s="54"/>
      <c r="H20" s="54"/>
      <c r="I20" s="54"/>
      <c r="J20" s="54"/>
      <c r="K20" s="54"/>
      <c r="L20" s="54"/>
      <c r="M20" s="54"/>
      <c r="N20" s="54"/>
      <c r="O20" s="54"/>
      <c r="P20" s="54"/>
      <c r="Q20" s="54"/>
      <c r="R20" s="55"/>
    </row>
    <row r="21" spans="1:18">
      <c r="A21" s="57"/>
      <c r="B21" s="57"/>
      <c r="C21" s="49"/>
      <c r="D21" s="49"/>
      <c r="E21" s="49"/>
      <c r="F21" s="49"/>
      <c r="G21" s="49"/>
      <c r="H21" s="49"/>
      <c r="I21" s="49"/>
      <c r="J21" s="49"/>
      <c r="K21" s="49"/>
      <c r="L21" s="49"/>
      <c r="M21" s="49"/>
      <c r="N21" s="49"/>
      <c r="O21" s="49"/>
      <c r="P21" s="49"/>
      <c r="Q21" s="49"/>
      <c r="R21" s="49"/>
    </row>
    <row r="22" spans="1:18">
      <c r="A22" s="57"/>
      <c r="B22" s="57"/>
      <c r="C22" s="49"/>
      <c r="D22" s="49"/>
      <c r="E22" s="49"/>
      <c r="F22" s="49"/>
      <c r="G22" s="49"/>
      <c r="H22" s="49"/>
      <c r="I22" s="49"/>
      <c r="J22" s="49"/>
      <c r="K22" s="49"/>
      <c r="L22" s="49"/>
      <c r="M22" s="49"/>
      <c r="N22" s="49"/>
      <c r="O22" s="49"/>
      <c r="P22" s="49"/>
      <c r="Q22" s="49"/>
      <c r="R22" s="49"/>
    </row>
    <row r="23" spans="1:18">
      <c r="A23" s="57"/>
      <c r="B23" s="57"/>
      <c r="C23" s="49"/>
      <c r="D23" s="49"/>
      <c r="E23" s="49"/>
      <c r="F23" s="49"/>
      <c r="G23" s="49"/>
      <c r="H23" s="49"/>
      <c r="I23" s="49"/>
      <c r="J23" s="49"/>
      <c r="K23" s="49"/>
      <c r="L23" s="49"/>
      <c r="M23" s="49"/>
      <c r="N23" s="49"/>
      <c r="O23" s="49"/>
      <c r="P23" s="49"/>
      <c r="Q23" s="49"/>
      <c r="R23" s="49"/>
    </row>
    <row r="24" spans="1:18" ht="14.4" thickBot="1">
      <c r="A24" s="57"/>
      <c r="B24" s="57"/>
      <c r="C24" s="49"/>
      <c r="D24" s="49"/>
      <c r="E24" s="49"/>
      <c r="F24" s="49"/>
      <c r="G24" s="49"/>
      <c r="H24" s="49"/>
      <c r="I24" s="49"/>
      <c r="J24" s="49"/>
      <c r="K24" s="49"/>
      <c r="L24" s="49"/>
      <c r="M24" s="49"/>
      <c r="N24" s="49"/>
      <c r="O24" s="49"/>
      <c r="P24" s="49"/>
      <c r="Q24" s="49"/>
      <c r="R24" s="49"/>
    </row>
    <row r="25" spans="1:18">
      <c r="A25" s="58"/>
      <c r="B25" s="63"/>
      <c r="C25" s="64"/>
      <c r="D25" s="64"/>
      <c r="E25" s="64"/>
      <c r="F25" s="64"/>
      <c r="G25" s="64"/>
      <c r="H25" s="64"/>
      <c r="I25" s="64"/>
      <c r="J25" s="64"/>
      <c r="K25" s="64"/>
      <c r="L25" s="64"/>
      <c r="M25" s="64"/>
      <c r="N25" s="64"/>
      <c r="O25" s="64"/>
      <c r="P25" s="64"/>
      <c r="Q25" s="64"/>
      <c r="R25" s="65"/>
    </row>
    <row r="26" spans="1:18">
      <c r="A26" s="47" t="s">
        <v>11</v>
      </c>
      <c r="B26" s="66">
        <v>-80</v>
      </c>
      <c r="C26" s="66">
        <v>-70</v>
      </c>
      <c r="D26" s="66">
        <v>-60</v>
      </c>
      <c r="E26" s="66">
        <v>-50</v>
      </c>
      <c r="F26" s="66">
        <v>-40</v>
      </c>
      <c r="G26" s="66">
        <v>-30</v>
      </c>
      <c r="H26" s="66">
        <v>-20</v>
      </c>
      <c r="I26" s="66">
        <v>-10</v>
      </c>
      <c r="J26" s="66">
        <v>0</v>
      </c>
      <c r="K26" s="66">
        <v>10</v>
      </c>
      <c r="L26" s="66">
        <v>20</v>
      </c>
      <c r="M26" s="66">
        <v>30</v>
      </c>
      <c r="N26" s="66">
        <v>40</v>
      </c>
      <c r="O26" s="66">
        <v>50</v>
      </c>
      <c r="P26" s="66">
        <v>60</v>
      </c>
      <c r="Q26" s="66">
        <v>70</v>
      </c>
      <c r="R26" s="67">
        <v>80</v>
      </c>
    </row>
    <row r="27" spans="1:18">
      <c r="A27" s="68" t="s">
        <v>8</v>
      </c>
      <c r="B27" s="45">
        <v>8.1162315436566512</v>
      </c>
      <c r="C27" s="45">
        <v>8.2421130067032156</v>
      </c>
      <c r="D27" s="45">
        <v>8.3661005946788265</v>
      </c>
      <c r="E27" s="45">
        <v>8.4882772990345057</v>
      </c>
      <c r="F27" s="45">
        <v>8.6087202213989737</v>
      </c>
      <c r="G27" s="45">
        <v>8.7275011426720948</v>
      </c>
      <c r="H27" s="45">
        <v>8.8446870233130248</v>
      </c>
      <c r="I27" s="45">
        <v>8.9603404447253503</v>
      </c>
      <c r="J27" s="45">
        <v>9.0745199999999997</v>
      </c>
      <c r="K27" s="45">
        <v>9.187280640941534</v>
      </c>
      <c r="L27" s="45">
        <v>9.2986739872111972</v>
      </c>
      <c r="M27" s="45">
        <v>9.4087486025218716</v>
      </c>
      <c r="N27" s="45">
        <v>9.5175502420778617</v>
      </c>
      <c r="O27" s="45">
        <v>9.6251220748360122</v>
      </c>
      <c r="P27" s="45">
        <v>9.7315048836505529</v>
      </c>
      <c r="Q27" s="45">
        <v>9.8367372459334117</v>
      </c>
      <c r="R27" s="46">
        <v>9.9408556970993569</v>
      </c>
    </row>
    <row r="28" spans="1:18">
      <c r="A28" s="68" t="s">
        <v>7</v>
      </c>
      <c r="B28" s="45">
        <v>64.415283269385384</v>
      </c>
      <c r="C28" s="59">
        <v>65.414354089000739</v>
      </c>
      <c r="D28" s="59">
        <v>66.39839397972797</v>
      </c>
      <c r="E28" s="59">
        <v>67.368061611517263</v>
      </c>
      <c r="F28" s="59">
        <v>68.323968909155099</v>
      </c>
      <c r="G28" s="59">
        <v>69.266685568931351</v>
      </c>
      <c r="H28" s="59">
        <v>70.196743029226155</v>
      </c>
      <c r="I28" s="59">
        <v>71.114637973607216</v>
      </c>
      <c r="J28" s="59">
        <v>72.020835431999998</v>
      </c>
      <c r="K28" s="59">
        <v>72.915771534896578</v>
      </c>
      <c r="L28" s="59">
        <v>73.799855966900395</v>
      </c>
      <c r="M28" s="59">
        <v>74.673474158775093</v>
      </c>
      <c r="N28" s="59">
        <v>75.536989251275159</v>
      </c>
      <c r="O28" s="59">
        <v>76.390743859143498</v>
      </c>
      <c r="P28" s="59">
        <v>77.235061659580978</v>
      </c>
      <c r="Q28" s="59">
        <v>78.070248826075115</v>
      </c>
      <c r="R28" s="60">
        <v>78.896595325598753</v>
      </c>
    </row>
    <row r="29" spans="1:18">
      <c r="A29" s="62"/>
      <c r="B29" s="57"/>
      <c r="C29" s="49"/>
      <c r="D29" s="49"/>
      <c r="E29" s="49"/>
      <c r="F29" s="49"/>
      <c r="G29" s="49"/>
      <c r="H29" s="49"/>
      <c r="I29" s="49"/>
      <c r="J29" s="49"/>
      <c r="K29" s="49"/>
      <c r="L29" s="49"/>
      <c r="M29" s="49"/>
      <c r="N29" s="49"/>
      <c r="O29" s="49"/>
      <c r="P29" s="49"/>
      <c r="Q29" s="49"/>
      <c r="R29" s="50"/>
    </row>
    <row r="30" spans="1:18">
      <c r="A30" s="51" t="s">
        <v>18</v>
      </c>
      <c r="B30" s="48">
        <f>B27</f>
        <v>8.1162315436566512</v>
      </c>
      <c r="C30" s="49"/>
      <c r="D30" s="49"/>
      <c r="E30" s="49"/>
      <c r="F30" s="49"/>
      <c r="G30" s="49"/>
      <c r="H30" s="49"/>
      <c r="I30" s="49"/>
      <c r="J30" s="49"/>
      <c r="K30" s="49"/>
      <c r="L30" s="49"/>
      <c r="M30" s="49"/>
      <c r="N30" s="49"/>
      <c r="O30" s="49"/>
      <c r="P30" s="49"/>
      <c r="Q30" s="49"/>
      <c r="R30" s="50"/>
    </row>
    <row r="31" spans="1:18">
      <c r="A31" s="51" t="s">
        <v>7</v>
      </c>
      <c r="B31" s="48">
        <f>B28</f>
        <v>64.415283269385384</v>
      </c>
      <c r="C31" s="49"/>
      <c r="D31" s="49"/>
      <c r="E31" s="49"/>
      <c r="F31" s="49"/>
      <c r="G31" s="49"/>
      <c r="H31" s="49"/>
      <c r="I31" s="49"/>
      <c r="J31" s="49"/>
      <c r="K31" s="49"/>
      <c r="L31" s="49"/>
      <c r="M31" s="49"/>
      <c r="N31" s="49"/>
      <c r="O31" s="49"/>
      <c r="P31" s="49"/>
      <c r="Q31" s="49"/>
      <c r="R31" s="50"/>
    </row>
    <row r="32" spans="1:18" ht="15.6" thickBot="1">
      <c r="A32" s="52" t="s">
        <v>34</v>
      </c>
      <c r="B32" s="53"/>
      <c r="C32" s="54"/>
      <c r="D32" s="54"/>
      <c r="E32" s="54"/>
      <c r="F32" s="54"/>
      <c r="G32" s="54"/>
      <c r="H32" s="54"/>
      <c r="I32" s="54"/>
      <c r="J32" s="54"/>
      <c r="K32" s="54"/>
      <c r="L32" s="54"/>
      <c r="M32" s="54"/>
      <c r="N32" s="54"/>
      <c r="O32" s="54"/>
      <c r="P32" s="54"/>
      <c r="Q32" s="54"/>
      <c r="R32" s="55"/>
    </row>
    <row r="33" spans="1:18">
      <c r="A33" s="57"/>
      <c r="B33" s="57"/>
      <c r="C33" s="49"/>
      <c r="D33" s="49"/>
      <c r="E33" s="49"/>
      <c r="F33" s="49"/>
      <c r="G33" s="49"/>
      <c r="H33" s="49"/>
      <c r="I33" s="49"/>
      <c r="J33" s="49"/>
      <c r="K33" s="49"/>
      <c r="L33" s="49"/>
      <c r="M33" s="49"/>
      <c r="N33" s="49"/>
      <c r="O33" s="49"/>
      <c r="P33" s="49"/>
      <c r="Q33" s="49"/>
      <c r="R33" s="49"/>
    </row>
    <row r="34" spans="1:18">
      <c r="A34" s="57"/>
      <c r="B34" s="57"/>
      <c r="C34" s="49"/>
      <c r="D34" s="49"/>
      <c r="E34" s="49"/>
      <c r="F34" s="49"/>
      <c r="G34" s="49"/>
      <c r="H34" s="49"/>
      <c r="I34" s="49"/>
      <c r="J34" s="49"/>
      <c r="K34" s="49"/>
      <c r="L34" s="49"/>
      <c r="M34" s="49"/>
      <c r="N34" s="49"/>
      <c r="O34" s="49"/>
      <c r="P34" s="49"/>
      <c r="Q34" s="49"/>
      <c r="R34" s="49"/>
    </row>
    <row r="35" spans="1:18">
      <c r="A35" s="57"/>
      <c r="B35" s="57"/>
      <c r="C35" s="49"/>
      <c r="D35" s="49"/>
      <c r="E35" s="49"/>
      <c r="F35" s="49"/>
      <c r="G35" s="49"/>
      <c r="H35" s="49"/>
      <c r="I35" s="49"/>
      <c r="J35" s="49"/>
      <c r="K35" s="49"/>
      <c r="L35" s="49"/>
      <c r="M35" s="49"/>
      <c r="N35" s="49"/>
      <c r="O35" s="49"/>
      <c r="P35" s="49"/>
      <c r="Q35" s="49"/>
      <c r="R35" s="49"/>
    </row>
    <row r="36" spans="1:18" ht="14.4" thickBot="1">
      <c r="A36" s="57"/>
      <c r="B36" s="57"/>
      <c r="C36" s="49"/>
      <c r="D36" s="49"/>
      <c r="E36" s="49"/>
      <c r="F36" s="49"/>
      <c r="G36" s="49"/>
      <c r="H36" s="49"/>
      <c r="I36" s="49"/>
      <c r="J36" s="49"/>
      <c r="K36" s="49"/>
      <c r="L36" s="49"/>
      <c r="M36" s="49"/>
      <c r="N36" s="49"/>
      <c r="O36" s="49"/>
      <c r="P36" s="49"/>
      <c r="Q36" s="49"/>
      <c r="R36" s="49"/>
    </row>
    <row r="37" spans="1:18">
      <c r="A37" s="58"/>
      <c r="B37" s="63"/>
      <c r="C37" s="64"/>
      <c r="D37" s="64"/>
      <c r="E37" s="64"/>
      <c r="F37" s="64"/>
      <c r="G37" s="64"/>
      <c r="H37" s="64"/>
      <c r="I37" s="64"/>
      <c r="J37" s="64"/>
      <c r="K37" s="64"/>
      <c r="L37" s="64"/>
      <c r="M37" s="64"/>
      <c r="N37" s="64"/>
      <c r="O37" s="64"/>
      <c r="P37" s="64"/>
      <c r="Q37" s="64"/>
      <c r="R37" s="65"/>
    </row>
    <row r="38" spans="1:18">
      <c r="A38" s="62"/>
      <c r="B38" s="66">
        <v>-80</v>
      </c>
      <c r="C38" s="66">
        <v>-70</v>
      </c>
      <c r="D38" s="66">
        <v>-60</v>
      </c>
      <c r="E38" s="66">
        <v>-50</v>
      </c>
      <c r="F38" s="66">
        <v>-40</v>
      </c>
      <c r="G38" s="66">
        <v>-30</v>
      </c>
      <c r="H38" s="66">
        <v>-20</v>
      </c>
      <c r="I38" s="66">
        <v>-10</v>
      </c>
      <c r="J38" s="66">
        <v>0</v>
      </c>
      <c r="K38" s="66">
        <v>10</v>
      </c>
      <c r="L38" s="66">
        <v>20</v>
      </c>
      <c r="M38" s="66">
        <v>30</v>
      </c>
      <c r="N38" s="66">
        <v>40</v>
      </c>
      <c r="O38" s="66">
        <v>50</v>
      </c>
      <c r="P38" s="66">
        <v>60</v>
      </c>
      <c r="Q38" s="66">
        <v>70</v>
      </c>
      <c r="R38" s="67">
        <v>80</v>
      </c>
    </row>
    <row r="39" spans="1:18">
      <c r="A39" s="33" t="s">
        <v>22</v>
      </c>
      <c r="B39" s="45">
        <f>$A$40*B27</f>
        <v>6.3550092986831581</v>
      </c>
      <c r="C39" s="45">
        <f t="shared" ref="C39:R39" si="1">$A$40*C27</f>
        <v>6.4535744842486178</v>
      </c>
      <c r="D39" s="45">
        <f t="shared" si="1"/>
        <v>6.5506567656335211</v>
      </c>
      <c r="E39" s="45">
        <f t="shared" si="1"/>
        <v>6.6463211251440182</v>
      </c>
      <c r="F39" s="45">
        <f t="shared" si="1"/>
        <v>6.7406279333553965</v>
      </c>
      <c r="G39" s="45">
        <f t="shared" si="1"/>
        <v>6.8336333947122503</v>
      </c>
      <c r="H39" s="45">
        <f t="shared" si="1"/>
        <v>6.9253899392540985</v>
      </c>
      <c r="I39" s="45">
        <f t="shared" si="1"/>
        <v>7.0159465682199498</v>
      </c>
      <c r="J39" s="45">
        <f t="shared" si="1"/>
        <v>7.1053491600000003</v>
      </c>
      <c r="K39" s="45">
        <f t="shared" si="1"/>
        <v>7.1936407418572212</v>
      </c>
      <c r="L39" s="45">
        <f t="shared" si="1"/>
        <v>7.2808617319863673</v>
      </c>
      <c r="M39" s="45">
        <f t="shared" si="1"/>
        <v>7.367050155774626</v>
      </c>
      <c r="N39" s="45">
        <f t="shared" si="1"/>
        <v>7.4522418395469661</v>
      </c>
      <c r="O39" s="45">
        <f t="shared" si="1"/>
        <v>7.5364705845965982</v>
      </c>
      <c r="P39" s="45">
        <f t="shared" si="1"/>
        <v>7.6197683238983833</v>
      </c>
      <c r="Q39" s="45">
        <f t="shared" si="1"/>
        <v>7.7021652635658615</v>
      </c>
      <c r="R39" s="46">
        <f t="shared" si="1"/>
        <v>7.7836900108287965</v>
      </c>
    </row>
    <row r="40" spans="1:18" ht="33">
      <c r="A40" s="61">
        <v>0.78300000000000003</v>
      </c>
      <c r="B40" s="45">
        <f>$A$40*B28</f>
        <v>50.437166799928761</v>
      </c>
      <c r="C40" s="45">
        <f t="shared" ref="C40:R40" si="2">$A$40*C28</f>
        <v>51.219439251687582</v>
      </c>
      <c r="D40" s="45">
        <f t="shared" si="2"/>
        <v>51.989942486126999</v>
      </c>
      <c r="E40" s="45">
        <f t="shared" si="2"/>
        <v>52.749192241818015</v>
      </c>
      <c r="F40" s="45">
        <f t="shared" si="2"/>
        <v>53.497667655868447</v>
      </c>
      <c r="G40" s="45">
        <f t="shared" si="2"/>
        <v>54.23581480047325</v>
      </c>
      <c r="H40" s="45">
        <f t="shared" si="2"/>
        <v>54.964049791884079</v>
      </c>
      <c r="I40" s="45">
        <f t="shared" si="2"/>
        <v>55.68276153333445</v>
      </c>
      <c r="J40" s="45">
        <f t="shared" si="2"/>
        <v>56.392314143256002</v>
      </c>
      <c r="K40" s="45">
        <f t="shared" si="2"/>
        <v>57.093049111824023</v>
      </c>
      <c r="L40" s="45">
        <f t="shared" si="2"/>
        <v>57.785287222083014</v>
      </c>
      <c r="M40" s="45">
        <f t="shared" si="2"/>
        <v>58.469330266320902</v>
      </c>
      <c r="N40" s="45">
        <f t="shared" si="2"/>
        <v>59.145462583748454</v>
      </c>
      <c r="O40" s="45">
        <f t="shared" si="2"/>
        <v>59.813952441709361</v>
      </c>
      <c r="P40" s="45">
        <f t="shared" si="2"/>
        <v>60.475053279451906</v>
      </c>
      <c r="Q40" s="45">
        <f t="shared" si="2"/>
        <v>61.129004830816818</v>
      </c>
      <c r="R40" s="46">
        <f t="shared" si="2"/>
        <v>61.776034139943825</v>
      </c>
    </row>
    <row r="41" spans="1:18">
      <c r="A41" s="62"/>
      <c r="B41" s="59"/>
      <c r="C41" s="59"/>
      <c r="D41" s="59"/>
      <c r="E41" s="59"/>
      <c r="F41" s="59"/>
      <c r="G41" s="59"/>
      <c r="H41" s="59"/>
      <c r="I41" s="59"/>
      <c r="J41" s="59"/>
      <c r="K41" s="59"/>
      <c r="L41" s="59"/>
      <c r="M41" s="59"/>
      <c r="N41" s="59"/>
      <c r="O41" s="59"/>
      <c r="P41" s="59"/>
      <c r="Q41" s="59"/>
      <c r="R41" s="60"/>
    </row>
    <row r="42" spans="1:18">
      <c r="A42" s="51" t="s">
        <v>18</v>
      </c>
      <c r="B42" s="48">
        <f>J39</f>
        <v>7.1053491600000003</v>
      </c>
      <c r="C42" s="59"/>
      <c r="D42" s="59"/>
      <c r="E42" s="59"/>
      <c r="F42" s="59"/>
      <c r="G42" s="59"/>
      <c r="H42" s="59"/>
      <c r="I42" s="59"/>
      <c r="J42" s="59"/>
      <c r="K42" s="59"/>
      <c r="L42" s="59"/>
      <c r="M42" s="59"/>
      <c r="N42" s="59"/>
      <c r="O42" s="59"/>
      <c r="P42" s="59"/>
      <c r="Q42" s="59"/>
      <c r="R42" s="60"/>
    </row>
    <row r="43" spans="1:18">
      <c r="A43" s="51" t="s">
        <v>7</v>
      </c>
      <c r="B43" s="48">
        <f>J40</f>
        <v>56.392314143256002</v>
      </c>
      <c r="C43" s="49"/>
      <c r="D43" s="49"/>
      <c r="E43" s="49"/>
      <c r="F43" s="49"/>
      <c r="G43" s="49"/>
      <c r="H43" s="49"/>
      <c r="I43" s="49"/>
      <c r="J43" s="49"/>
      <c r="K43" s="49"/>
      <c r="L43" s="49"/>
      <c r="M43" s="49"/>
      <c r="N43" s="49"/>
      <c r="O43" s="49"/>
      <c r="P43" s="49"/>
      <c r="Q43" s="49"/>
      <c r="R43" s="50"/>
    </row>
    <row r="44" spans="1:18" ht="15.6" thickBot="1">
      <c r="A44" s="52" t="s">
        <v>34</v>
      </c>
      <c r="B44" s="53"/>
      <c r="C44" s="54"/>
      <c r="D44" s="54"/>
      <c r="E44" s="54"/>
      <c r="F44" s="54"/>
      <c r="G44" s="54"/>
      <c r="H44" s="54"/>
      <c r="I44" s="54"/>
      <c r="J44" s="54"/>
      <c r="K44" s="54"/>
      <c r="L44" s="54"/>
      <c r="M44" s="54"/>
      <c r="N44" s="54"/>
      <c r="O44" s="54"/>
      <c r="P44" s="54"/>
      <c r="Q44" s="54"/>
      <c r="R44" s="55"/>
    </row>
    <row r="45" spans="1:18">
      <c r="A45" s="57"/>
      <c r="B45" s="57"/>
      <c r="C45" s="49"/>
      <c r="D45" s="49"/>
      <c r="E45" s="49"/>
      <c r="F45" s="49"/>
      <c r="G45" s="49"/>
      <c r="H45" s="49"/>
      <c r="I45" s="49"/>
      <c r="J45" s="49"/>
      <c r="K45" s="49"/>
      <c r="L45" s="49"/>
      <c r="M45" s="49"/>
      <c r="N45" s="49"/>
      <c r="O45" s="49"/>
      <c r="P45" s="49"/>
      <c r="Q45" s="49"/>
      <c r="R45" s="49"/>
    </row>
    <row r="46" spans="1:18">
      <c r="A46" s="57"/>
      <c r="B46" s="57"/>
      <c r="C46" s="49"/>
      <c r="D46" s="49"/>
      <c r="E46" s="49"/>
      <c r="F46" s="49"/>
      <c r="G46" s="49"/>
      <c r="H46" s="49"/>
      <c r="I46" s="49"/>
      <c r="J46" s="49"/>
      <c r="K46" s="49"/>
      <c r="L46" s="49"/>
      <c r="M46" s="49"/>
      <c r="N46" s="49"/>
      <c r="O46" s="49"/>
      <c r="P46" s="49"/>
      <c r="Q46" s="49"/>
      <c r="R46" s="49"/>
    </row>
    <row r="47" spans="1:18">
      <c r="A47" s="57"/>
      <c r="B47" s="57"/>
      <c r="C47" s="49"/>
      <c r="D47" s="49"/>
      <c r="E47" s="49"/>
      <c r="F47" s="49"/>
      <c r="G47" s="49"/>
      <c r="H47" s="49"/>
      <c r="I47" s="49"/>
      <c r="J47" s="49"/>
      <c r="K47" s="49"/>
      <c r="L47" s="49"/>
      <c r="M47" s="49"/>
      <c r="N47" s="49"/>
      <c r="O47" s="49"/>
      <c r="P47" s="49"/>
      <c r="Q47" s="49"/>
      <c r="R47" s="49"/>
    </row>
    <row r="48" spans="1:18" ht="14.4" thickBot="1">
      <c r="A48" s="57"/>
      <c r="B48" s="57"/>
      <c r="C48" s="49"/>
      <c r="D48" s="49"/>
      <c r="E48" s="49"/>
      <c r="F48" s="49"/>
      <c r="G48" s="49"/>
      <c r="H48" s="49"/>
      <c r="I48" s="49"/>
      <c r="J48" s="49"/>
      <c r="K48" s="49"/>
      <c r="L48" s="49"/>
      <c r="M48" s="49"/>
      <c r="N48" s="49"/>
      <c r="O48" s="49"/>
      <c r="P48" s="49"/>
      <c r="Q48" s="49"/>
      <c r="R48" s="49"/>
    </row>
    <row r="49" spans="1:34" ht="15.6">
      <c r="A49" s="92" t="s">
        <v>30</v>
      </c>
      <c r="B49" s="88"/>
      <c r="C49" s="64"/>
      <c r="D49" s="64"/>
      <c r="E49" s="64"/>
      <c r="F49" s="64"/>
      <c r="G49" s="64"/>
      <c r="H49" s="64"/>
      <c r="I49" s="64"/>
      <c r="J49" s="64"/>
      <c r="K49" s="64"/>
      <c r="L49" s="64"/>
      <c r="M49" s="64"/>
      <c r="N49" s="64"/>
      <c r="O49" s="64"/>
      <c r="P49" s="64"/>
      <c r="Q49" s="64"/>
      <c r="R49" s="65"/>
    </row>
    <row r="50" spans="1:34">
      <c r="A50" s="62"/>
      <c r="B50" s="66">
        <v>-80</v>
      </c>
      <c r="C50" s="66">
        <v>-70</v>
      </c>
      <c r="D50" s="66">
        <v>-60</v>
      </c>
      <c r="E50" s="66">
        <v>-50</v>
      </c>
      <c r="F50" s="66">
        <v>-40</v>
      </c>
      <c r="G50" s="66">
        <v>-30</v>
      </c>
      <c r="H50" s="66">
        <v>-20</v>
      </c>
      <c r="I50" s="66">
        <v>-10</v>
      </c>
      <c r="J50" s="66">
        <v>0</v>
      </c>
      <c r="K50" s="66">
        <v>10</v>
      </c>
      <c r="L50" s="66">
        <v>20</v>
      </c>
      <c r="M50" s="66">
        <v>30</v>
      </c>
      <c r="N50" s="66">
        <v>40</v>
      </c>
      <c r="O50" s="66">
        <v>50</v>
      </c>
      <c r="P50" s="66">
        <v>60</v>
      </c>
      <c r="Q50" s="66">
        <v>70</v>
      </c>
      <c r="R50" s="67">
        <v>80</v>
      </c>
    </row>
    <row r="51" spans="1:34">
      <c r="A51" s="62"/>
      <c r="B51" s="45">
        <v>9.0745199999999997</v>
      </c>
      <c r="C51" s="45">
        <v>9.0745199999999997</v>
      </c>
      <c r="D51" s="45">
        <v>9.0745199999999997</v>
      </c>
      <c r="E51" s="45">
        <v>9.0745199999999997</v>
      </c>
      <c r="F51" s="45">
        <v>9.0745199999999997</v>
      </c>
      <c r="G51" s="45">
        <v>9.0745199999999997</v>
      </c>
      <c r="H51" s="45">
        <v>9.0745199999999997</v>
      </c>
      <c r="I51" s="45">
        <v>9.0745199999999997</v>
      </c>
      <c r="J51" s="45">
        <v>9.0745199999999997</v>
      </c>
      <c r="K51" s="45">
        <v>9.187280640941534</v>
      </c>
      <c r="L51" s="45">
        <v>9.2986739872111972</v>
      </c>
      <c r="M51" s="45">
        <v>9.4087486025218716</v>
      </c>
      <c r="N51" s="45">
        <v>9.5175502420778617</v>
      </c>
      <c r="O51" s="45">
        <v>9.6251220748360122</v>
      </c>
      <c r="P51" s="45">
        <v>9.7315048836505529</v>
      </c>
      <c r="Q51" s="45">
        <v>9.8367372459334117</v>
      </c>
      <c r="R51" s="46">
        <v>9.9408556970993569</v>
      </c>
    </row>
    <row r="52" spans="1:34" ht="14.4" thickBot="1">
      <c r="A52" s="77"/>
      <c r="B52" s="89">
        <v>72.020835431999998</v>
      </c>
      <c r="C52" s="89">
        <v>72.020835431999998</v>
      </c>
      <c r="D52" s="89">
        <v>72.020835431999998</v>
      </c>
      <c r="E52" s="89">
        <v>72.020835431999998</v>
      </c>
      <c r="F52" s="89">
        <v>72.020835431999998</v>
      </c>
      <c r="G52" s="89">
        <v>72.020835431999998</v>
      </c>
      <c r="H52" s="89">
        <v>72.020835431999998</v>
      </c>
      <c r="I52" s="89">
        <v>72.020835431999998</v>
      </c>
      <c r="J52" s="89">
        <v>72.020835431999998</v>
      </c>
      <c r="K52" s="89">
        <v>72.915771534896578</v>
      </c>
      <c r="L52" s="89">
        <v>73.799855966900395</v>
      </c>
      <c r="M52" s="89">
        <v>74.673474158775093</v>
      </c>
      <c r="N52" s="89">
        <v>75.536989251275159</v>
      </c>
      <c r="O52" s="89">
        <v>76.390743859143498</v>
      </c>
      <c r="P52" s="89">
        <v>77.235061659580978</v>
      </c>
      <c r="Q52" s="89">
        <v>78.070248826075115</v>
      </c>
      <c r="R52" s="90">
        <v>78.896595325598753</v>
      </c>
    </row>
    <row r="53" spans="1:34">
      <c r="A53" s="57"/>
      <c r="B53" s="57"/>
      <c r="C53" s="49"/>
      <c r="D53" s="49"/>
      <c r="E53" s="49"/>
      <c r="F53" s="49"/>
      <c r="G53" s="49"/>
      <c r="H53" s="49"/>
      <c r="I53" s="49"/>
      <c r="J53" s="49"/>
      <c r="K53" s="49"/>
      <c r="L53" s="49"/>
      <c r="M53" s="49"/>
      <c r="N53" s="49"/>
      <c r="O53" s="49"/>
      <c r="P53" s="49"/>
      <c r="Q53" s="49"/>
      <c r="R53" s="49"/>
    </row>
    <row r="54" spans="1:34" ht="14.4" thickBot="1">
      <c r="A54" s="57"/>
      <c r="B54" s="57"/>
      <c r="C54" s="49"/>
      <c r="D54" s="49"/>
      <c r="E54" s="49"/>
      <c r="F54" s="49"/>
      <c r="G54" s="49"/>
      <c r="H54" s="49"/>
      <c r="I54" s="49"/>
      <c r="J54" s="49"/>
      <c r="K54" s="49"/>
      <c r="L54" s="49"/>
      <c r="M54" s="49"/>
      <c r="N54" s="49"/>
      <c r="O54" s="49"/>
      <c r="P54" s="49"/>
      <c r="Q54" s="49"/>
      <c r="R54" s="49"/>
    </row>
    <row r="55" spans="1:34" ht="15.6">
      <c r="A55" s="92" t="s">
        <v>30</v>
      </c>
      <c r="B55" s="63"/>
      <c r="C55" s="64"/>
      <c r="D55" s="64"/>
      <c r="E55" s="64"/>
      <c r="F55" s="64"/>
      <c r="G55" s="64"/>
      <c r="H55" s="64"/>
      <c r="I55" s="64"/>
      <c r="J55" s="64"/>
      <c r="K55" s="64"/>
      <c r="L55" s="64"/>
      <c r="M55" s="64"/>
      <c r="N55" s="64"/>
      <c r="O55" s="64"/>
      <c r="P55" s="64"/>
      <c r="Q55" s="64"/>
      <c r="R55" s="65"/>
    </row>
    <row r="56" spans="1:34">
      <c r="A56" s="33" t="s">
        <v>22</v>
      </c>
      <c r="B56" s="66">
        <v>-80</v>
      </c>
      <c r="C56" s="66">
        <v>-70</v>
      </c>
      <c r="D56" s="66">
        <v>-60</v>
      </c>
      <c r="E56" s="66">
        <v>-50</v>
      </c>
      <c r="F56" s="66">
        <v>-40</v>
      </c>
      <c r="G56" s="66">
        <v>-30</v>
      </c>
      <c r="H56" s="66">
        <v>-20</v>
      </c>
      <c r="I56" s="66">
        <v>-10</v>
      </c>
      <c r="J56" s="66">
        <v>0</v>
      </c>
      <c r="K56" s="66">
        <v>10</v>
      </c>
      <c r="L56" s="66">
        <v>20</v>
      </c>
      <c r="M56" s="66">
        <v>30</v>
      </c>
      <c r="N56" s="66">
        <v>40</v>
      </c>
      <c r="O56" s="66">
        <v>50</v>
      </c>
      <c r="P56" s="66">
        <v>60</v>
      </c>
      <c r="Q56" s="66">
        <v>70</v>
      </c>
      <c r="R56" s="67">
        <v>80</v>
      </c>
    </row>
    <row r="57" spans="1:34" ht="33">
      <c r="A57" s="61">
        <v>0.78300000000000003</v>
      </c>
      <c r="B57" s="45">
        <f>$A$57*B51</f>
        <v>7.1053491600000003</v>
      </c>
      <c r="C57" s="45">
        <f t="shared" ref="C57:R57" si="3">$A$57*C51</f>
        <v>7.1053491600000003</v>
      </c>
      <c r="D57" s="45">
        <f t="shared" si="3"/>
        <v>7.1053491600000003</v>
      </c>
      <c r="E57" s="45">
        <f t="shared" si="3"/>
        <v>7.1053491600000003</v>
      </c>
      <c r="F57" s="45">
        <f t="shared" si="3"/>
        <v>7.1053491600000003</v>
      </c>
      <c r="G57" s="45">
        <f t="shared" si="3"/>
        <v>7.1053491600000003</v>
      </c>
      <c r="H57" s="45">
        <f t="shared" si="3"/>
        <v>7.1053491600000003</v>
      </c>
      <c r="I57" s="45">
        <f t="shared" si="3"/>
        <v>7.1053491600000003</v>
      </c>
      <c r="J57" s="45">
        <f t="shared" si="3"/>
        <v>7.1053491600000003</v>
      </c>
      <c r="K57" s="45">
        <f t="shared" si="3"/>
        <v>7.1936407418572212</v>
      </c>
      <c r="L57" s="45">
        <f t="shared" si="3"/>
        <v>7.2808617319863673</v>
      </c>
      <c r="M57" s="45">
        <f t="shared" si="3"/>
        <v>7.367050155774626</v>
      </c>
      <c r="N57" s="45">
        <f t="shared" si="3"/>
        <v>7.4522418395469661</v>
      </c>
      <c r="O57" s="45">
        <f t="shared" si="3"/>
        <v>7.5364705845965982</v>
      </c>
      <c r="P57" s="45">
        <f t="shared" si="3"/>
        <v>7.6197683238983833</v>
      </c>
      <c r="Q57" s="45">
        <f t="shared" si="3"/>
        <v>7.7021652635658615</v>
      </c>
      <c r="R57" s="46">
        <f t="shared" si="3"/>
        <v>7.7836900108287965</v>
      </c>
    </row>
    <row r="58" spans="1:34" ht="14.4" thickBot="1">
      <c r="A58" s="77"/>
      <c r="B58" s="94">
        <f>$A$57*B52</f>
        <v>56.392314143256002</v>
      </c>
      <c r="C58" s="94">
        <f t="shared" ref="C58:R58" si="4">$A$57*C52</f>
        <v>56.392314143256002</v>
      </c>
      <c r="D58" s="94">
        <f t="shared" si="4"/>
        <v>56.392314143256002</v>
      </c>
      <c r="E58" s="94">
        <f t="shared" si="4"/>
        <v>56.392314143256002</v>
      </c>
      <c r="F58" s="94">
        <f t="shared" si="4"/>
        <v>56.392314143256002</v>
      </c>
      <c r="G58" s="94">
        <f t="shared" si="4"/>
        <v>56.392314143256002</v>
      </c>
      <c r="H58" s="94">
        <f t="shared" si="4"/>
        <v>56.392314143256002</v>
      </c>
      <c r="I58" s="94">
        <f t="shared" si="4"/>
        <v>56.392314143256002</v>
      </c>
      <c r="J58" s="94">
        <f t="shared" si="4"/>
        <v>56.392314143256002</v>
      </c>
      <c r="K58" s="94">
        <f t="shared" si="4"/>
        <v>57.093049111824023</v>
      </c>
      <c r="L58" s="94">
        <f t="shared" si="4"/>
        <v>57.785287222083014</v>
      </c>
      <c r="M58" s="94">
        <f t="shared" si="4"/>
        <v>58.469330266320902</v>
      </c>
      <c r="N58" s="94">
        <f t="shared" si="4"/>
        <v>59.145462583748454</v>
      </c>
      <c r="O58" s="94">
        <f t="shared" si="4"/>
        <v>59.813952441709361</v>
      </c>
      <c r="P58" s="94">
        <f t="shared" si="4"/>
        <v>60.475053279451906</v>
      </c>
      <c r="Q58" s="94">
        <f t="shared" si="4"/>
        <v>61.129004830816818</v>
      </c>
      <c r="R58" s="95">
        <f t="shared" si="4"/>
        <v>61.776034139943825</v>
      </c>
    </row>
    <row r="59" spans="1:34">
      <c r="A59" s="57"/>
      <c r="B59" s="57"/>
      <c r="C59" s="49"/>
      <c r="D59" s="49"/>
      <c r="E59" s="49"/>
      <c r="F59" s="49"/>
      <c r="G59" s="49"/>
      <c r="H59" s="49"/>
      <c r="I59" s="49"/>
      <c r="J59" s="49"/>
      <c r="K59" s="49"/>
      <c r="L59" s="49"/>
      <c r="M59" s="49"/>
      <c r="N59" s="49"/>
      <c r="O59" s="49"/>
      <c r="P59" s="49"/>
      <c r="Q59" s="49"/>
      <c r="R59" s="49"/>
    </row>
    <row r="60" spans="1:34">
      <c r="A60" s="57"/>
      <c r="B60" s="57"/>
      <c r="C60" s="49"/>
      <c r="D60" s="49"/>
      <c r="E60" s="49"/>
      <c r="F60" s="49"/>
      <c r="G60" s="49"/>
      <c r="H60" s="49"/>
      <c r="I60" s="49"/>
      <c r="J60" s="49"/>
      <c r="K60" s="49"/>
      <c r="L60" s="49"/>
      <c r="M60" s="49"/>
      <c r="N60" s="49"/>
      <c r="O60" s="49"/>
      <c r="P60" s="49"/>
      <c r="Q60" s="49"/>
      <c r="R60" s="49"/>
    </row>
    <row r="61" spans="1:34">
      <c r="A61" s="57"/>
      <c r="B61" s="57"/>
      <c r="C61" s="49"/>
      <c r="D61" s="49"/>
      <c r="E61" s="49"/>
      <c r="F61" s="49"/>
      <c r="G61" s="49"/>
      <c r="H61" s="49"/>
      <c r="I61" s="49"/>
      <c r="J61" s="49"/>
      <c r="K61" s="49"/>
      <c r="L61" s="49"/>
      <c r="M61" s="49"/>
      <c r="N61" s="49"/>
      <c r="O61" s="49"/>
      <c r="P61" s="49"/>
      <c r="Q61" s="49"/>
      <c r="R61" s="49"/>
    </row>
    <row r="62" spans="1:34" ht="14.4">
      <c r="A62" s="57"/>
      <c r="B62" s="24"/>
      <c r="C62" s="24"/>
      <c r="D62" s="24"/>
      <c r="E62" s="24"/>
      <c r="F62" s="24"/>
      <c r="G62" s="24"/>
      <c r="H62" s="24"/>
      <c r="I62" s="24"/>
      <c r="J62" s="24"/>
      <c r="K62" s="24"/>
      <c r="L62" s="24"/>
      <c r="M62" s="24"/>
      <c r="N62" s="24"/>
      <c r="O62" s="24"/>
      <c r="P62" s="24"/>
      <c r="Q62" s="24"/>
      <c r="R62" s="24"/>
    </row>
    <row r="63" spans="1:34" ht="15" thickBot="1">
      <c r="A63" s="57"/>
      <c r="B63" s="23"/>
      <c r="C63" s="23"/>
      <c r="D63" s="23"/>
      <c r="E63" s="23"/>
      <c r="F63" s="23"/>
      <c r="G63" s="23"/>
      <c r="H63" s="23"/>
      <c r="I63" s="23"/>
      <c r="J63" s="23"/>
      <c r="K63" s="23"/>
      <c r="L63" s="23"/>
      <c r="M63" s="23"/>
      <c r="N63" s="23"/>
      <c r="O63" s="23"/>
      <c r="P63" s="23"/>
      <c r="Q63" s="23"/>
      <c r="R63" s="23"/>
    </row>
    <row r="64" spans="1:34">
      <c r="A64" s="40" t="s">
        <v>11</v>
      </c>
      <c r="B64" s="69">
        <v>128</v>
      </c>
      <c r="C64" s="69">
        <v>144</v>
      </c>
      <c r="D64" s="69">
        <v>160</v>
      </c>
      <c r="E64" s="69">
        <v>176</v>
      </c>
      <c r="F64" s="69">
        <v>192</v>
      </c>
      <c r="G64" s="69">
        <v>208</v>
      </c>
      <c r="H64" s="69">
        <v>224</v>
      </c>
      <c r="I64" s="69">
        <v>240</v>
      </c>
      <c r="J64" s="69">
        <v>256</v>
      </c>
      <c r="K64" s="69">
        <v>272</v>
      </c>
      <c r="L64" s="69">
        <v>288</v>
      </c>
      <c r="M64" s="69">
        <v>304</v>
      </c>
      <c r="N64" s="69">
        <v>320</v>
      </c>
      <c r="O64" s="69">
        <v>336</v>
      </c>
      <c r="P64" s="69">
        <v>352</v>
      </c>
      <c r="Q64" s="69">
        <v>368</v>
      </c>
      <c r="R64" s="69">
        <v>384</v>
      </c>
      <c r="S64" s="70">
        <v>400</v>
      </c>
      <c r="T64" s="69">
        <v>416</v>
      </c>
      <c r="U64" s="69">
        <v>432</v>
      </c>
      <c r="V64" s="69">
        <v>448</v>
      </c>
      <c r="W64" s="69">
        <v>464</v>
      </c>
      <c r="X64" s="69">
        <v>480</v>
      </c>
      <c r="Y64" s="69">
        <v>496</v>
      </c>
      <c r="Z64" s="69">
        <v>512</v>
      </c>
      <c r="AA64" s="69">
        <v>528</v>
      </c>
      <c r="AB64" s="69">
        <v>544</v>
      </c>
      <c r="AC64" s="69">
        <v>560</v>
      </c>
      <c r="AD64" s="69">
        <v>576</v>
      </c>
      <c r="AE64" s="69">
        <v>592</v>
      </c>
      <c r="AF64" s="69">
        <v>608</v>
      </c>
      <c r="AG64" s="69">
        <v>624</v>
      </c>
      <c r="AH64" s="71">
        <v>640</v>
      </c>
    </row>
    <row r="65" spans="1:41">
      <c r="A65" s="68" t="s">
        <v>8</v>
      </c>
      <c r="B65" s="59">
        <v>5.1333237024103573</v>
      </c>
      <c r="C65" s="59">
        <v>5.4447119999999982</v>
      </c>
      <c r="D65" s="59">
        <v>5.7392303745502309</v>
      </c>
      <c r="E65" s="59">
        <v>6.0193555985151752</v>
      </c>
      <c r="F65" s="59">
        <v>6.2870118777199702</v>
      </c>
      <c r="G65" s="59">
        <v>6.5437294320446941</v>
      </c>
      <c r="H65" s="59">
        <v>6.7907489578855706</v>
      </c>
      <c r="I65" s="59">
        <v>7.0290929669652229</v>
      </c>
      <c r="J65" s="59">
        <v>7.2596159999999967</v>
      </c>
      <c r="K65" s="59">
        <v>7.4830408923559917</v>
      </c>
      <c r="L65" s="59">
        <v>7.6999855536155364</v>
      </c>
      <c r="M65" s="59">
        <v>7.9109831282277403</v>
      </c>
      <c r="N65" s="59">
        <v>8.1164974332725546</v>
      </c>
      <c r="O65" s="59">
        <v>8.3169349590781323</v>
      </c>
      <c r="P65" s="59">
        <v>8.5126543241665793</v>
      </c>
      <c r="Q65" s="59">
        <v>8.7039738149863464</v>
      </c>
      <c r="R65" s="59">
        <v>8.8911774642723227</v>
      </c>
      <c r="S65" s="48">
        <v>9.0745199999999997</v>
      </c>
      <c r="T65" s="59">
        <v>9.2542309112975989</v>
      </c>
      <c r="U65" s="59">
        <v>9.4305178165799575</v>
      </c>
      <c r="V65" s="59">
        <v>9.6035692749127399</v>
      </c>
      <c r="W65" s="59">
        <v>9.7735571491276403</v>
      </c>
      <c r="X65" s="59">
        <v>9.94063860506356</v>
      </c>
      <c r="Y65" s="59">
        <v>10.104957813157659</v>
      </c>
      <c r="Z65" s="59">
        <v>10.26664740482072</v>
      </c>
      <c r="AA65" s="59">
        <v>10.425829725452457</v>
      </c>
      <c r="AB65" s="59">
        <v>10.582617917762319</v>
      </c>
      <c r="AC65" s="59">
        <v>10.73711686266663</v>
      </c>
      <c r="AD65" s="59">
        <v>10.889424000000004</v>
      </c>
      <c r="AE65" s="59">
        <v>11.039630047288364</v>
      </c>
      <c r="AF65" s="59">
        <v>11.187819631644411</v>
      </c>
      <c r="AG65" s="59">
        <v>11.33407184728525</v>
      </c>
      <c r="AH65" s="60">
        <v>11.478460749100467</v>
      </c>
    </row>
    <row r="66" spans="1:41">
      <c r="A66" s="68" t="s">
        <v>13</v>
      </c>
      <c r="B66" s="59">
        <v>40.741136896550046</v>
      </c>
      <c r="C66" s="59">
        <v>43.212501259199989</v>
      </c>
      <c r="D66" s="59">
        <v>45.549975790655367</v>
      </c>
      <c r="E66" s="59">
        <v>47.773217643175542</v>
      </c>
      <c r="F66" s="59">
        <v>49.897498468712314</v>
      </c>
      <c r="G66" s="59">
        <v>51.934963010365919</v>
      </c>
      <c r="H66" s="59">
        <v>53.895458179154623</v>
      </c>
      <c r="I66" s="59">
        <v>55.78709924161619</v>
      </c>
      <c r="J66" s="59">
        <v>57.616668345599976</v>
      </c>
      <c r="K66" s="59">
        <v>59.389902346272564</v>
      </c>
      <c r="L66" s="59">
        <v>61.111705344825069</v>
      </c>
      <c r="M66" s="59">
        <v>62.786308695492288</v>
      </c>
      <c r="N66" s="59">
        <v>64.417393528910964</v>
      </c>
      <c r="O66" s="59">
        <v>66.00818599621951</v>
      </c>
      <c r="P66" s="59">
        <v>67.561532309180478</v>
      </c>
      <c r="Q66" s="59">
        <v>69.079958580020644</v>
      </c>
      <c r="R66" s="59">
        <v>70.565719062943714</v>
      </c>
      <c r="S66" s="48">
        <v>72.020835431999998</v>
      </c>
      <c r="T66" s="59">
        <v>73.447129050604531</v>
      </c>
      <c r="U66" s="59">
        <v>74.846247703068499</v>
      </c>
      <c r="V66" s="59">
        <v>76.219687907272458</v>
      </c>
      <c r="W66" s="59">
        <v>77.568813669766428</v>
      </c>
      <c r="X66" s="59">
        <v>78.894872352947459</v>
      </c>
      <c r="Y66" s="59">
        <v>80.199008179907082</v>
      </c>
      <c r="Z66" s="59">
        <v>81.482273793100134</v>
      </c>
      <c r="AA66" s="59">
        <v>82.745640199025971</v>
      </c>
      <c r="AB66" s="59">
        <v>83.990005366112428</v>
      </c>
      <c r="AC66" s="59">
        <v>85.216201692239977</v>
      </c>
      <c r="AD66" s="59">
        <v>86.425002518400035</v>
      </c>
      <c r="AE66" s="59">
        <v>87.617127833308828</v>
      </c>
      <c r="AF66" s="59">
        <v>88.793249288509031</v>
      </c>
      <c r="AG66" s="59">
        <v>89.953994623164121</v>
      </c>
      <c r="AH66" s="60">
        <v>91.099951581310776</v>
      </c>
    </row>
    <row r="67" spans="1:41">
      <c r="A67" s="47"/>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50"/>
    </row>
    <row r="68" spans="1:41" s="49" customFormat="1">
      <c r="A68" s="51" t="s">
        <v>18</v>
      </c>
      <c r="B68" s="48">
        <v>9.0743575689995133</v>
      </c>
      <c r="D68" s="30"/>
      <c r="AH68" s="50"/>
      <c r="AI68" s="39"/>
      <c r="AJ68" s="39"/>
      <c r="AK68" s="39"/>
      <c r="AL68" s="39"/>
      <c r="AM68" s="39"/>
      <c r="AN68" s="39"/>
      <c r="AO68" s="39"/>
    </row>
    <row r="69" spans="1:41">
      <c r="A69" s="51" t="s">
        <v>7</v>
      </c>
      <c r="B69" s="48">
        <v>72.02</v>
      </c>
      <c r="C69" s="49"/>
      <c r="D69" s="30"/>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50"/>
    </row>
    <row r="70" spans="1:41" ht="15.6" thickBot="1">
      <c r="A70" s="52" t="s">
        <v>34</v>
      </c>
      <c r="B70" s="53"/>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5"/>
      <c r="AI70" s="49"/>
      <c r="AJ70" s="49"/>
      <c r="AK70" s="49"/>
      <c r="AL70" s="49"/>
      <c r="AM70" s="49"/>
      <c r="AN70" s="49"/>
      <c r="AO70" s="49"/>
    </row>
    <row r="74" spans="1:41" ht="17.399999999999999" customHeight="1" thickBot="1"/>
    <row r="75" spans="1:41">
      <c r="A75" s="32" t="s">
        <v>22</v>
      </c>
      <c r="B75" s="69">
        <v>128</v>
      </c>
      <c r="C75" s="69">
        <v>144</v>
      </c>
      <c r="D75" s="69">
        <v>160</v>
      </c>
      <c r="E75" s="69">
        <v>176</v>
      </c>
      <c r="F75" s="69">
        <v>192</v>
      </c>
      <c r="G75" s="69">
        <v>208</v>
      </c>
      <c r="H75" s="69">
        <v>224</v>
      </c>
      <c r="I75" s="69">
        <v>240</v>
      </c>
      <c r="J75" s="69">
        <v>256</v>
      </c>
      <c r="K75" s="69">
        <v>272</v>
      </c>
      <c r="L75" s="69">
        <v>288</v>
      </c>
      <c r="M75" s="69">
        <v>304</v>
      </c>
      <c r="N75" s="69">
        <v>320</v>
      </c>
      <c r="O75" s="69">
        <v>336</v>
      </c>
      <c r="P75" s="69">
        <v>352</v>
      </c>
      <c r="Q75" s="69">
        <v>368</v>
      </c>
      <c r="R75" s="69">
        <v>384</v>
      </c>
      <c r="S75" s="70">
        <v>400</v>
      </c>
      <c r="T75" s="69">
        <v>416</v>
      </c>
      <c r="U75" s="69">
        <v>432</v>
      </c>
      <c r="V75" s="69">
        <v>448</v>
      </c>
      <c r="W75" s="69">
        <v>464</v>
      </c>
      <c r="X75" s="69">
        <v>480</v>
      </c>
      <c r="Y75" s="69">
        <v>496</v>
      </c>
      <c r="Z75" s="69">
        <v>512</v>
      </c>
      <c r="AA75" s="69">
        <v>528</v>
      </c>
      <c r="AB75" s="69">
        <v>544</v>
      </c>
      <c r="AC75" s="69">
        <v>560</v>
      </c>
      <c r="AD75" s="69">
        <v>576</v>
      </c>
      <c r="AE75" s="69">
        <v>592</v>
      </c>
      <c r="AF75" s="69">
        <v>608</v>
      </c>
      <c r="AG75" s="69">
        <v>624</v>
      </c>
      <c r="AH75" s="71">
        <v>640</v>
      </c>
    </row>
    <row r="76" spans="1:41">
      <c r="A76" s="96">
        <v>0.69699999999999995</v>
      </c>
      <c r="B76" s="59">
        <f>$A$76*B65</f>
        <v>3.5779266205800186</v>
      </c>
      <c r="C76" s="59">
        <f t="shared" ref="C76:AH76" si="5">$A$76*C65</f>
        <v>3.7949642639999985</v>
      </c>
      <c r="D76" s="59">
        <f t="shared" si="5"/>
        <v>4.0002435710615103</v>
      </c>
      <c r="E76" s="59">
        <f t="shared" si="5"/>
        <v>4.1954908521650767</v>
      </c>
      <c r="F76" s="59">
        <f t="shared" si="5"/>
        <v>4.3820472787708189</v>
      </c>
      <c r="G76" s="59">
        <f t="shared" si="5"/>
        <v>4.5609794141351516</v>
      </c>
      <c r="H76" s="59">
        <f t="shared" si="5"/>
        <v>4.7331520236462428</v>
      </c>
      <c r="I76" s="59">
        <f t="shared" si="5"/>
        <v>4.8992777979747597</v>
      </c>
      <c r="J76" s="59">
        <f t="shared" si="5"/>
        <v>5.0599523519999972</v>
      </c>
      <c r="K76" s="59">
        <f t="shared" si="5"/>
        <v>5.2156795019721258</v>
      </c>
      <c r="L76" s="59">
        <f t="shared" si="5"/>
        <v>5.3668899308700286</v>
      </c>
      <c r="M76" s="59">
        <f t="shared" si="5"/>
        <v>5.5139552403747345</v>
      </c>
      <c r="N76" s="59">
        <f t="shared" si="5"/>
        <v>5.6571987109909703</v>
      </c>
      <c r="O76" s="59">
        <f t="shared" si="5"/>
        <v>5.7969036664774576</v>
      </c>
      <c r="P76" s="59">
        <f t="shared" si="5"/>
        <v>5.9333200639441053</v>
      </c>
      <c r="Q76" s="59">
        <f t="shared" si="5"/>
        <v>6.0666697490454826</v>
      </c>
      <c r="R76" s="59">
        <f t="shared" si="5"/>
        <v>6.1971506925978082</v>
      </c>
      <c r="S76" s="48">
        <f t="shared" si="5"/>
        <v>6.3249404399999998</v>
      </c>
      <c r="T76" s="59">
        <f t="shared" si="5"/>
        <v>6.4501989451744262</v>
      </c>
      <c r="U76" s="59">
        <f t="shared" si="5"/>
        <v>6.5730709181562297</v>
      </c>
      <c r="V76" s="59">
        <f t="shared" si="5"/>
        <v>6.6936877846141796</v>
      </c>
      <c r="W76" s="59">
        <f t="shared" si="5"/>
        <v>6.8121693329419646</v>
      </c>
      <c r="X76" s="59">
        <f t="shared" si="5"/>
        <v>6.9286251077293013</v>
      </c>
      <c r="Y76" s="59">
        <f t="shared" si="5"/>
        <v>7.0431555957708882</v>
      </c>
      <c r="Z76" s="59">
        <f t="shared" si="5"/>
        <v>7.1558532411600417</v>
      </c>
      <c r="AA76" s="59">
        <f t="shared" si="5"/>
        <v>7.2668033186403624</v>
      </c>
      <c r="AB76" s="59">
        <f t="shared" si="5"/>
        <v>7.3760846886803355</v>
      </c>
      <c r="AC76" s="59">
        <f t="shared" si="5"/>
        <v>7.4837704532786402</v>
      </c>
      <c r="AD76" s="59">
        <f t="shared" si="5"/>
        <v>7.5899285280000024</v>
      </c>
      <c r="AE76" s="59">
        <f t="shared" si="5"/>
        <v>7.6946221429599895</v>
      </c>
      <c r="AF76" s="59">
        <f t="shared" si="5"/>
        <v>7.7979102832561535</v>
      </c>
      <c r="AG76" s="59">
        <f t="shared" si="5"/>
        <v>7.8998480775578184</v>
      </c>
      <c r="AH76" s="59">
        <f t="shared" si="5"/>
        <v>8.0004871421230241</v>
      </c>
    </row>
    <row r="77" spans="1:41">
      <c r="A77" s="96"/>
      <c r="B77" s="59">
        <f>$A$76*B66</f>
        <v>28.396572416895381</v>
      </c>
      <c r="C77" s="59">
        <f t="shared" ref="C77:AH77" si="6">$A$76*C66</f>
        <v>30.119113377662391</v>
      </c>
      <c r="D77" s="59">
        <f t="shared" si="6"/>
        <v>31.748333126086788</v>
      </c>
      <c r="E77" s="59">
        <f t="shared" si="6"/>
        <v>33.297932697293348</v>
      </c>
      <c r="F77" s="59">
        <f t="shared" si="6"/>
        <v>34.778556432692483</v>
      </c>
      <c r="G77" s="59">
        <f t="shared" si="6"/>
        <v>36.198669218225042</v>
      </c>
      <c r="H77" s="59">
        <f t="shared" si="6"/>
        <v>37.565134350870771</v>
      </c>
      <c r="I77" s="59">
        <f t="shared" si="6"/>
        <v>38.883608171406479</v>
      </c>
      <c r="J77" s="59">
        <f t="shared" si="6"/>
        <v>40.158817836883181</v>
      </c>
      <c r="K77" s="59">
        <f t="shared" si="6"/>
        <v>41.394761935351973</v>
      </c>
      <c r="L77" s="59">
        <f t="shared" si="6"/>
        <v>42.594858625343072</v>
      </c>
      <c r="M77" s="59">
        <f t="shared" si="6"/>
        <v>43.762057160758118</v>
      </c>
      <c r="N77" s="59">
        <f t="shared" si="6"/>
        <v>44.898923289650938</v>
      </c>
      <c r="O77" s="59">
        <f t="shared" si="6"/>
        <v>46.007705639364993</v>
      </c>
      <c r="P77" s="59">
        <f t="shared" si="6"/>
        <v>47.090388019498789</v>
      </c>
      <c r="Q77" s="59">
        <f t="shared" si="6"/>
        <v>48.148731130274385</v>
      </c>
      <c r="R77" s="59">
        <f t="shared" si="6"/>
        <v>49.184306186871765</v>
      </c>
      <c r="S77" s="48">
        <f t="shared" si="6"/>
        <v>50.198522296103995</v>
      </c>
      <c r="T77" s="59">
        <f t="shared" si="6"/>
        <v>51.192648948271355</v>
      </c>
      <c r="U77" s="59">
        <f t="shared" si="6"/>
        <v>52.167834649038738</v>
      </c>
      <c r="V77" s="59">
        <f t="shared" si="6"/>
        <v>53.125122471368897</v>
      </c>
      <c r="W77" s="59">
        <f t="shared" si="6"/>
        <v>54.065463127827194</v>
      </c>
      <c r="X77" s="59">
        <f t="shared" si="6"/>
        <v>54.989726030004377</v>
      </c>
      <c r="Y77" s="59">
        <f t="shared" si="6"/>
        <v>55.898708701395229</v>
      </c>
      <c r="Z77" s="59">
        <f t="shared" si="6"/>
        <v>56.793144833790791</v>
      </c>
      <c r="AA77" s="59">
        <f t="shared" si="6"/>
        <v>57.673711218721095</v>
      </c>
      <c r="AB77" s="59">
        <f t="shared" si="6"/>
        <v>58.54103374018036</v>
      </c>
      <c r="AC77" s="59">
        <f t="shared" si="6"/>
        <v>59.395692579491261</v>
      </c>
      <c r="AD77" s="59">
        <f t="shared" si="6"/>
        <v>60.238226755324817</v>
      </c>
      <c r="AE77" s="59">
        <f t="shared" si="6"/>
        <v>61.06913809981625</v>
      </c>
      <c r="AF77" s="59">
        <f t="shared" si="6"/>
        <v>61.888894754090792</v>
      </c>
      <c r="AG77" s="59">
        <f t="shared" si="6"/>
        <v>62.697934252345391</v>
      </c>
      <c r="AH77" s="59">
        <f t="shared" si="6"/>
        <v>63.496666252173604</v>
      </c>
    </row>
    <row r="78" spans="1:41">
      <c r="A78" s="47"/>
      <c r="B78" s="49"/>
      <c r="C78" s="49"/>
      <c r="D78" s="49"/>
      <c r="E78" s="49"/>
      <c r="F78" s="49"/>
      <c r="G78" s="49"/>
      <c r="H78" s="49"/>
      <c r="I78" s="49"/>
      <c r="J78" s="57"/>
      <c r="K78" s="57"/>
      <c r="L78" s="57"/>
      <c r="M78" s="57"/>
      <c r="N78" s="57"/>
      <c r="O78" s="57"/>
      <c r="P78" s="57"/>
      <c r="Q78" s="49"/>
      <c r="R78" s="49"/>
      <c r="S78" s="49"/>
      <c r="T78" s="49"/>
      <c r="U78" s="49"/>
      <c r="V78" s="49"/>
      <c r="W78" s="49"/>
      <c r="X78" s="49"/>
      <c r="Y78" s="49"/>
      <c r="Z78" s="49"/>
      <c r="AA78" s="49"/>
      <c r="AB78" s="49"/>
      <c r="AC78" s="49"/>
      <c r="AD78" s="49"/>
      <c r="AE78" s="49"/>
      <c r="AF78" s="49"/>
      <c r="AG78" s="49"/>
      <c r="AH78" s="50"/>
    </row>
    <row r="79" spans="1:41">
      <c r="A79" s="51" t="s">
        <v>18</v>
      </c>
      <c r="B79" s="48">
        <v>6.3250000000000002</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50"/>
    </row>
    <row r="80" spans="1:41">
      <c r="A80" s="51" t="s">
        <v>7</v>
      </c>
      <c r="B80" s="48">
        <v>50.198999999999998</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50"/>
    </row>
    <row r="81" spans="1:34" ht="15.6" thickBot="1">
      <c r="A81" s="52" t="s">
        <v>34</v>
      </c>
      <c r="B81" s="53"/>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5"/>
    </row>
    <row r="82" spans="1:34">
      <c r="B82" s="72"/>
    </row>
    <row r="83" spans="1:34">
      <c r="B83" s="72"/>
    </row>
    <row r="85" spans="1:34" ht="14.4" thickBot="1"/>
    <row r="86" spans="1:34">
      <c r="A86" s="40" t="s">
        <v>11</v>
      </c>
      <c r="B86" s="69">
        <v>128</v>
      </c>
      <c r="C86" s="69">
        <v>148</v>
      </c>
      <c r="D86" s="69">
        <v>168</v>
      </c>
      <c r="E86" s="69">
        <v>188</v>
      </c>
      <c r="F86" s="69">
        <v>208</v>
      </c>
      <c r="G86" s="69">
        <v>228</v>
      </c>
      <c r="H86" s="69">
        <v>248</v>
      </c>
      <c r="I86" s="69">
        <v>268</v>
      </c>
      <c r="J86" s="69">
        <v>288</v>
      </c>
      <c r="K86" s="69">
        <v>308</v>
      </c>
      <c r="L86" s="69">
        <v>328</v>
      </c>
      <c r="M86" s="69">
        <v>348</v>
      </c>
      <c r="N86" s="69">
        <v>368</v>
      </c>
      <c r="O86" s="69">
        <v>388</v>
      </c>
      <c r="P86" s="69">
        <v>408</v>
      </c>
      <c r="Q86" s="69">
        <v>428</v>
      </c>
      <c r="R86" s="69">
        <v>448</v>
      </c>
      <c r="S86" s="69">
        <v>468</v>
      </c>
      <c r="T86" s="69">
        <v>488</v>
      </c>
      <c r="U86" s="69">
        <v>508</v>
      </c>
      <c r="V86" s="69">
        <v>528</v>
      </c>
      <c r="W86" s="69">
        <v>548</v>
      </c>
      <c r="X86" s="69">
        <v>568</v>
      </c>
      <c r="Y86" s="69">
        <v>588</v>
      </c>
      <c r="Z86" s="69">
        <v>608</v>
      </c>
      <c r="AA86" s="69">
        <v>628</v>
      </c>
      <c r="AB86" s="69">
        <v>648</v>
      </c>
      <c r="AC86" s="69">
        <v>668</v>
      </c>
      <c r="AD86" s="69">
        <v>688</v>
      </c>
      <c r="AE86" s="69">
        <v>708</v>
      </c>
      <c r="AF86" s="69">
        <v>728</v>
      </c>
      <c r="AG86" s="69">
        <v>748</v>
      </c>
      <c r="AH86" s="71">
        <v>768</v>
      </c>
    </row>
    <row r="87" spans="1:34">
      <c r="A87" s="68" t="s">
        <v>8</v>
      </c>
      <c r="B87" s="59">
        <v>5.1333237024103591</v>
      </c>
      <c r="C87" s="59">
        <v>5.5198150236441794</v>
      </c>
      <c r="D87" s="59">
        <v>5.8809611082516087</v>
      </c>
      <c r="E87" s="59">
        <v>6.2211774784431286</v>
      </c>
      <c r="F87" s="59">
        <v>6.5437294320446968</v>
      </c>
      <c r="G87" s="59">
        <v>6.8511123579553113</v>
      </c>
      <c r="H87" s="59">
        <v>7.1452841932877655</v>
      </c>
      <c r="I87" s="59">
        <v>7.4278147435411981</v>
      </c>
      <c r="J87" s="59">
        <v>7.6999855536155382</v>
      </c>
      <c r="K87" s="59">
        <v>7.9628589832677559</v>
      </c>
      <c r="L87" s="59">
        <v>8.217327354373074</v>
      </c>
      <c r="M87" s="59">
        <v>8.464148776483551</v>
      </c>
      <c r="N87" s="59">
        <v>8.7039738149863464</v>
      </c>
      <c r="O87" s="59">
        <v>8.9373657099554773</v>
      </c>
      <c r="P87" s="59">
        <v>9.164815955326544</v>
      </c>
      <c r="Q87" s="59">
        <v>9.386756476894881</v>
      </c>
      <c r="R87" s="59">
        <v>9.6035692749127399</v>
      </c>
      <c r="S87" s="59">
        <v>9.8155941480670439</v>
      </c>
      <c r="T87" s="59">
        <v>10.023134945768613</v>
      </c>
      <c r="U87" s="59">
        <v>10.226464677619925</v>
      </c>
      <c r="V87" s="59">
        <v>10.425829725452454</v>
      </c>
      <c r="W87" s="59">
        <v>10.621453343382344</v>
      </c>
      <c r="X87" s="59">
        <v>10.813538587676469</v>
      </c>
      <c r="Y87" s="59">
        <v>11.00227078600995</v>
      </c>
      <c r="Z87" s="59">
        <v>11.187819631644407</v>
      </c>
      <c r="AA87" s="59">
        <v>11.370340969897427</v>
      </c>
      <c r="AB87" s="59">
        <v>11.549978330423308</v>
      </c>
      <c r="AC87" s="59">
        <v>11.726864248159778</v>
      </c>
      <c r="AD87" s="59">
        <v>11.901121407509796</v>
      </c>
      <c r="AE87" s="59">
        <v>12.072863637837049</v>
      </c>
      <c r="AF87" s="59">
        <v>12.242196783230042</v>
      </c>
      <c r="AG87" s="59">
        <v>12.409219465415541</v>
      </c>
      <c r="AH87" s="50">
        <v>12.574023755439942</v>
      </c>
    </row>
    <row r="88" spans="1:34">
      <c r="A88" s="68" t="s">
        <v>13</v>
      </c>
      <c r="B88" s="45">
        <v>40.74113689655006</v>
      </c>
      <c r="C88" s="59">
        <v>43.808563916654393</v>
      </c>
      <c r="D88" s="59">
        <v>46.674835931749719</v>
      </c>
      <c r="E88" s="59">
        <v>49.374997175411735</v>
      </c>
      <c r="F88" s="59">
        <v>51.934963010365941</v>
      </c>
      <c r="G88" s="59">
        <v>54.374538340148128</v>
      </c>
      <c r="H88" s="59">
        <v>56.709262528447681</v>
      </c>
      <c r="I88" s="59">
        <v>58.951594493589077</v>
      </c>
      <c r="J88" s="59">
        <v>61.111705344825083</v>
      </c>
      <c r="K88" s="59">
        <v>63.198026606602873</v>
      </c>
      <c r="L88" s="59">
        <v>65.217640280717347</v>
      </c>
      <c r="M88" s="59">
        <v>67.176563179439356</v>
      </c>
      <c r="N88" s="59">
        <v>69.079958580020644</v>
      </c>
      <c r="O88" s="59">
        <v>70.932296693632651</v>
      </c>
      <c r="P88" s="59">
        <v>72.737478311044654</v>
      </c>
      <c r="Q88" s="59">
        <v>74.498931454523913</v>
      </c>
      <c r="R88" s="59">
        <v>76.219687907272458</v>
      </c>
      <c r="S88" s="59">
        <v>77.902444515548908</v>
      </c>
      <c r="T88" s="59">
        <v>79.549612810587178</v>
      </c>
      <c r="U88" s="59">
        <v>81.163359560398291</v>
      </c>
      <c r="V88" s="59">
        <v>82.745640199025942</v>
      </c>
      <c r="W88" s="59">
        <v>84.298226605088317</v>
      </c>
      <c r="X88" s="59">
        <v>85.822730354953066</v>
      </c>
      <c r="Y88" s="59">
        <v>87.320622320246571</v>
      </c>
      <c r="Z88" s="59">
        <v>88.793249288509003</v>
      </c>
      <c r="AA88" s="59">
        <v>90.241848141687925</v>
      </c>
      <c r="AB88" s="59">
        <v>91.667558017237624</v>
      </c>
      <c r="AC88" s="59">
        <v>93.071430791944891</v>
      </c>
      <c r="AD88" s="59">
        <v>94.454440162842261</v>
      </c>
      <c r="AE88" s="59">
        <v>95.817489548057523</v>
      </c>
      <c r="AF88" s="59">
        <v>97.161418989783556</v>
      </c>
      <c r="AG88" s="59">
        <v>98.487011209216988</v>
      </c>
      <c r="AH88" s="50">
        <v>99.794996937424642</v>
      </c>
    </row>
    <row r="89" spans="1:34">
      <c r="A89" s="47"/>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50"/>
    </row>
    <row r="90" spans="1:34">
      <c r="A90" s="51" t="s">
        <v>18</v>
      </c>
      <c r="B90" s="48">
        <v>9.0743575689995133</v>
      </c>
      <c r="C90" s="49"/>
      <c r="D90" s="49"/>
      <c r="E90" s="49"/>
      <c r="F90" s="31"/>
      <c r="G90" s="31"/>
      <c r="H90" s="31"/>
      <c r="I90" s="31"/>
      <c r="J90" s="57"/>
      <c r="K90" s="57"/>
      <c r="L90" s="57"/>
      <c r="M90" s="57"/>
      <c r="N90" s="57"/>
      <c r="O90" s="57"/>
      <c r="P90" s="57"/>
      <c r="Q90" s="49"/>
      <c r="R90" s="49"/>
      <c r="S90" s="49"/>
      <c r="T90" s="49"/>
      <c r="U90" s="49"/>
      <c r="V90" s="49"/>
      <c r="W90" s="49"/>
      <c r="X90" s="49"/>
      <c r="Y90" s="49"/>
      <c r="Z90" s="49"/>
      <c r="AA90" s="49"/>
      <c r="AB90" s="49"/>
      <c r="AC90" s="49"/>
      <c r="AD90" s="49"/>
      <c r="AE90" s="49"/>
      <c r="AF90" s="49"/>
      <c r="AG90" s="49"/>
      <c r="AH90" s="50"/>
    </row>
    <row r="91" spans="1:34">
      <c r="A91" s="51" t="s">
        <v>7</v>
      </c>
      <c r="B91" s="48">
        <v>72.02</v>
      </c>
      <c r="C91" s="49"/>
      <c r="D91" s="49"/>
      <c r="E91" s="49"/>
      <c r="F91" s="49"/>
      <c r="G91" s="49"/>
      <c r="H91" s="49"/>
      <c r="I91" s="49"/>
      <c r="J91" s="57"/>
      <c r="K91" s="57"/>
      <c r="L91" s="49"/>
      <c r="M91" s="49"/>
      <c r="N91" s="48"/>
      <c r="O91" s="57"/>
      <c r="P91" s="57"/>
      <c r="Q91" s="49"/>
      <c r="R91" s="49"/>
      <c r="S91" s="49"/>
      <c r="T91" s="49"/>
      <c r="U91" s="49"/>
      <c r="V91" s="49"/>
      <c r="W91" s="49"/>
      <c r="X91" s="49"/>
      <c r="Y91" s="49"/>
      <c r="Z91" s="49"/>
      <c r="AA91" s="49"/>
      <c r="AB91" s="49"/>
      <c r="AC91" s="49"/>
      <c r="AD91" s="49"/>
      <c r="AE91" s="49"/>
      <c r="AF91" s="49"/>
      <c r="AG91" s="49"/>
      <c r="AH91" s="50"/>
    </row>
    <row r="92" spans="1:34" ht="15.6" thickBot="1">
      <c r="A92" s="52" t="s">
        <v>34</v>
      </c>
      <c r="B92" s="53"/>
      <c r="C92" s="54"/>
      <c r="D92" s="54"/>
      <c r="E92" s="54"/>
      <c r="F92" s="54"/>
      <c r="G92" s="54"/>
      <c r="H92" s="54"/>
      <c r="I92" s="54"/>
      <c r="J92" s="53"/>
      <c r="K92" s="53"/>
      <c r="L92" s="54"/>
      <c r="M92" s="54"/>
      <c r="N92" s="73"/>
      <c r="O92" s="53"/>
      <c r="P92" s="53"/>
      <c r="Q92" s="54"/>
      <c r="R92" s="54"/>
      <c r="S92" s="54"/>
      <c r="T92" s="54"/>
      <c r="U92" s="54"/>
      <c r="V92" s="54"/>
      <c r="W92" s="54"/>
      <c r="X92" s="54"/>
      <c r="Y92" s="54"/>
      <c r="Z92" s="54"/>
      <c r="AA92" s="54"/>
      <c r="AB92" s="54"/>
      <c r="AC92" s="54"/>
      <c r="AD92" s="54"/>
      <c r="AE92" s="54"/>
      <c r="AF92" s="54"/>
      <c r="AG92" s="54"/>
      <c r="AH92" s="55"/>
    </row>
    <row r="93" spans="1:34">
      <c r="E93" s="74"/>
      <c r="J93" s="75"/>
      <c r="K93" s="75"/>
      <c r="O93" s="75"/>
      <c r="P93" s="75"/>
    </row>
    <row r="94" spans="1:34">
      <c r="E94" s="74"/>
      <c r="J94" s="75"/>
      <c r="K94" s="75"/>
      <c r="O94" s="75"/>
      <c r="P94" s="75"/>
    </row>
    <row r="95" spans="1:34">
      <c r="E95" s="74"/>
      <c r="J95" s="75"/>
      <c r="K95" s="75"/>
      <c r="O95" s="75"/>
      <c r="P95" s="75"/>
    </row>
    <row r="96" spans="1:34" ht="14.4" thickBot="1"/>
    <row r="97" spans="1:34">
      <c r="A97" s="40"/>
      <c r="B97" s="69">
        <v>128</v>
      </c>
      <c r="C97" s="69">
        <v>148</v>
      </c>
      <c r="D97" s="69">
        <v>168</v>
      </c>
      <c r="E97" s="69">
        <v>188</v>
      </c>
      <c r="F97" s="69">
        <v>208</v>
      </c>
      <c r="G97" s="69">
        <v>228</v>
      </c>
      <c r="H97" s="69">
        <v>248</v>
      </c>
      <c r="I97" s="69">
        <v>268</v>
      </c>
      <c r="J97" s="69">
        <v>288</v>
      </c>
      <c r="K97" s="69">
        <v>308</v>
      </c>
      <c r="L97" s="69">
        <v>328</v>
      </c>
      <c r="M97" s="69">
        <v>348</v>
      </c>
      <c r="N97" s="69">
        <v>368</v>
      </c>
      <c r="O97" s="69">
        <v>388</v>
      </c>
      <c r="P97" s="69">
        <v>408</v>
      </c>
      <c r="Q97" s="69">
        <v>428</v>
      </c>
      <c r="R97" s="69">
        <v>448</v>
      </c>
      <c r="S97" s="69">
        <v>468</v>
      </c>
      <c r="T97" s="69">
        <v>488</v>
      </c>
      <c r="U97" s="69">
        <v>508</v>
      </c>
      <c r="V97" s="69">
        <v>528</v>
      </c>
      <c r="W97" s="69">
        <v>548</v>
      </c>
      <c r="X97" s="69">
        <v>568</v>
      </c>
      <c r="Y97" s="69">
        <v>588</v>
      </c>
      <c r="Z97" s="69">
        <v>608</v>
      </c>
      <c r="AA97" s="69">
        <v>628</v>
      </c>
      <c r="AB97" s="69">
        <v>648</v>
      </c>
      <c r="AC97" s="69">
        <v>668</v>
      </c>
      <c r="AD97" s="69">
        <v>688</v>
      </c>
      <c r="AE97" s="69">
        <v>708</v>
      </c>
      <c r="AF97" s="69">
        <v>728</v>
      </c>
      <c r="AG97" s="69">
        <v>748</v>
      </c>
      <c r="AH97" s="71">
        <v>768</v>
      </c>
    </row>
    <row r="98" spans="1:34">
      <c r="A98" s="33" t="s">
        <v>22</v>
      </c>
      <c r="B98" s="59">
        <f>$A$99*B87</f>
        <v>3.2647938747329883</v>
      </c>
      <c r="C98" s="59">
        <f t="shared" ref="C98:AH98" si="7">$A$99*C87</f>
        <v>3.5106023550376984</v>
      </c>
      <c r="D98" s="59">
        <f t="shared" si="7"/>
        <v>3.7402912648480231</v>
      </c>
      <c r="E98" s="59">
        <f t="shared" si="7"/>
        <v>3.9566688762898297</v>
      </c>
      <c r="F98" s="59">
        <f t="shared" si="7"/>
        <v>4.161811918780427</v>
      </c>
      <c r="G98" s="59">
        <f t="shared" si="7"/>
        <v>4.3573074596595784</v>
      </c>
      <c r="H98" s="59">
        <f t="shared" si="7"/>
        <v>4.5444007469310188</v>
      </c>
      <c r="I98" s="59">
        <f t="shared" si="7"/>
        <v>4.7240901768922017</v>
      </c>
      <c r="J98" s="59">
        <f t="shared" si="7"/>
        <v>4.897190812099482</v>
      </c>
      <c r="K98" s="59">
        <f t="shared" si="7"/>
        <v>5.0643783133582927</v>
      </c>
      <c r="L98" s="59">
        <f t="shared" si="7"/>
        <v>5.2262201973812754</v>
      </c>
      <c r="M98" s="59">
        <f t="shared" si="7"/>
        <v>5.3831986218435386</v>
      </c>
      <c r="N98" s="59">
        <f t="shared" si="7"/>
        <v>5.5357273463313161</v>
      </c>
      <c r="O98" s="59">
        <f t="shared" si="7"/>
        <v>5.6841645915316841</v>
      </c>
      <c r="P98" s="59">
        <f t="shared" si="7"/>
        <v>5.8288229475876818</v>
      </c>
      <c r="Q98" s="59">
        <f t="shared" si="7"/>
        <v>5.9699771193051445</v>
      </c>
      <c r="R98" s="59">
        <f t="shared" si="7"/>
        <v>6.1078700588445027</v>
      </c>
      <c r="S98" s="59">
        <f t="shared" si="7"/>
        <v>6.2427178781706401</v>
      </c>
      <c r="T98" s="59">
        <f t="shared" si="7"/>
        <v>6.374713825508838</v>
      </c>
      <c r="U98" s="59">
        <f t="shared" si="7"/>
        <v>6.5040315349662725</v>
      </c>
      <c r="V98" s="59">
        <f t="shared" si="7"/>
        <v>6.6308277053877607</v>
      </c>
      <c r="W98" s="59">
        <f t="shared" si="7"/>
        <v>6.7552443263911703</v>
      </c>
      <c r="X98" s="59">
        <f t="shared" si="7"/>
        <v>6.8774105417622344</v>
      </c>
      <c r="Y98" s="59">
        <f t="shared" si="7"/>
        <v>6.9974442199023281</v>
      </c>
      <c r="Z98" s="59">
        <f t="shared" si="7"/>
        <v>7.1154532857258435</v>
      </c>
      <c r="AA98" s="59">
        <f t="shared" si="7"/>
        <v>7.2315368568547633</v>
      </c>
      <c r="AB98" s="59">
        <f t="shared" si="7"/>
        <v>7.3457862181492235</v>
      </c>
      <c r="AC98" s="59">
        <f t="shared" si="7"/>
        <v>7.4582856618296187</v>
      </c>
      <c r="AD98" s="59">
        <f t="shared" si="7"/>
        <v>7.5691132151762304</v>
      </c>
      <c r="AE98" s="59">
        <f t="shared" si="7"/>
        <v>7.6783412736643628</v>
      </c>
      <c r="AF98" s="59">
        <f t="shared" si="7"/>
        <v>7.7860371541343074</v>
      </c>
      <c r="AG98" s="59">
        <f t="shared" si="7"/>
        <v>7.8922635800042844</v>
      </c>
      <c r="AH98" s="59">
        <f t="shared" si="7"/>
        <v>7.9970791084598032</v>
      </c>
    </row>
    <row r="99" spans="1:34" ht="33">
      <c r="A99" s="76">
        <v>0.63600000000000001</v>
      </c>
      <c r="B99" s="59">
        <f>$A$99*B88</f>
        <v>25.911363066205837</v>
      </c>
      <c r="C99" s="59">
        <f t="shared" ref="C99:AH99" si="8">$A$99*C88</f>
        <v>27.862246650992194</v>
      </c>
      <c r="D99" s="59">
        <f t="shared" si="8"/>
        <v>29.685195652592821</v>
      </c>
      <c r="E99" s="59">
        <f t="shared" si="8"/>
        <v>31.402498203561866</v>
      </c>
      <c r="F99" s="59">
        <f t="shared" si="8"/>
        <v>33.03063647459274</v>
      </c>
      <c r="G99" s="59">
        <f t="shared" si="8"/>
        <v>34.582206384334206</v>
      </c>
      <c r="H99" s="59">
        <f t="shared" si="8"/>
        <v>36.067090968092728</v>
      </c>
      <c r="I99" s="59">
        <f t="shared" si="8"/>
        <v>37.493214097922653</v>
      </c>
      <c r="J99" s="59">
        <f t="shared" si="8"/>
        <v>38.867044599308755</v>
      </c>
      <c r="K99" s="59">
        <f t="shared" si="8"/>
        <v>40.193944921799428</v>
      </c>
      <c r="L99" s="59">
        <f t="shared" si="8"/>
        <v>41.478419218536231</v>
      </c>
      <c r="M99" s="59">
        <f t="shared" si="8"/>
        <v>42.72429418212343</v>
      </c>
      <c r="N99" s="59">
        <f t="shared" si="8"/>
        <v>43.934853656893132</v>
      </c>
      <c r="O99" s="59">
        <f t="shared" si="8"/>
        <v>45.112940697150364</v>
      </c>
      <c r="P99" s="59">
        <f t="shared" si="8"/>
        <v>46.261036205824404</v>
      </c>
      <c r="Q99" s="59">
        <f t="shared" si="8"/>
        <v>47.381320405077211</v>
      </c>
      <c r="R99" s="59">
        <f t="shared" si="8"/>
        <v>48.475721509025284</v>
      </c>
      <c r="S99" s="59">
        <f t="shared" si="8"/>
        <v>49.545954711889109</v>
      </c>
      <c r="T99" s="59">
        <f t="shared" si="8"/>
        <v>50.593553747533448</v>
      </c>
      <c r="U99" s="59">
        <f t="shared" si="8"/>
        <v>51.619896680413312</v>
      </c>
      <c r="V99" s="59">
        <f t="shared" si="8"/>
        <v>52.626227166580499</v>
      </c>
      <c r="W99" s="59">
        <f t="shared" si="8"/>
        <v>53.613672120836171</v>
      </c>
      <c r="X99" s="59">
        <f t="shared" si="8"/>
        <v>54.58325650575015</v>
      </c>
      <c r="Y99" s="59">
        <f t="shared" si="8"/>
        <v>55.535915795676821</v>
      </c>
      <c r="Z99" s="59">
        <f t="shared" si="8"/>
        <v>56.472506547491726</v>
      </c>
      <c r="AA99" s="59">
        <f t="shared" si="8"/>
        <v>57.393815418113519</v>
      </c>
      <c r="AB99" s="59">
        <f t="shared" si="8"/>
        <v>58.300566898963133</v>
      </c>
      <c r="AC99" s="59">
        <f t="shared" si="8"/>
        <v>59.19342998367695</v>
      </c>
      <c r="AD99" s="59">
        <f t="shared" si="8"/>
        <v>60.073023943567676</v>
      </c>
      <c r="AE99" s="59">
        <f t="shared" si="8"/>
        <v>60.939923352564584</v>
      </c>
      <c r="AF99" s="59">
        <f t="shared" si="8"/>
        <v>61.794662477502342</v>
      </c>
      <c r="AG99" s="59">
        <f t="shared" si="8"/>
        <v>62.637739129062005</v>
      </c>
      <c r="AH99" s="59">
        <f t="shared" si="8"/>
        <v>63.469618052202073</v>
      </c>
    </row>
    <row r="100" spans="1:34">
      <c r="A100" s="47"/>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50"/>
    </row>
    <row r="101" spans="1:34">
      <c r="A101" s="51" t="s">
        <v>18</v>
      </c>
      <c r="B101" s="48">
        <v>6.3250000000000002</v>
      </c>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50"/>
    </row>
    <row r="102" spans="1:34">
      <c r="A102" s="51" t="s">
        <v>7</v>
      </c>
      <c r="B102" s="48">
        <v>50.198999999999998</v>
      </c>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50"/>
    </row>
    <row r="103" spans="1:34" ht="15.6" thickBot="1">
      <c r="A103" s="52" t="s">
        <v>34</v>
      </c>
      <c r="B103" s="53"/>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5"/>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2" sqref="A2"/>
    </sheetView>
  </sheetViews>
  <sheetFormatPr defaultColWidth="8.88671875" defaultRowHeight="14.4"/>
  <cols>
    <col min="1" max="1" width="29.33203125" style="18" customWidth="1"/>
    <col min="2" max="16384" width="8.88671875" style="18"/>
  </cols>
  <sheetData>
    <row r="1" spans="1:29" ht="25.8">
      <c r="A1" s="78" t="s">
        <v>37</v>
      </c>
    </row>
    <row r="2" spans="1:29" ht="25.8">
      <c r="A2" s="78"/>
    </row>
    <row r="3" spans="1:29" ht="25.8">
      <c r="A3" s="78" t="s">
        <v>31</v>
      </c>
    </row>
    <row r="4" spans="1:29" ht="25.8">
      <c r="A4" s="78"/>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83">
        <v>4.5</v>
      </c>
      <c r="B6" s="28">
        <v>5</v>
      </c>
      <c r="C6" s="28">
        <v>5.5</v>
      </c>
      <c r="D6" s="28">
        <v>6</v>
      </c>
      <c r="E6" s="28">
        <v>6.5</v>
      </c>
      <c r="F6" s="28">
        <v>7</v>
      </c>
      <c r="G6" s="28">
        <v>7.5</v>
      </c>
      <c r="H6" s="28">
        <v>8</v>
      </c>
      <c r="I6" s="28">
        <v>8.5</v>
      </c>
      <c r="J6" s="28">
        <v>9</v>
      </c>
      <c r="K6" s="28">
        <v>9.5</v>
      </c>
      <c r="L6" s="28">
        <v>10</v>
      </c>
      <c r="M6" s="28">
        <v>10.5</v>
      </c>
      <c r="N6" s="28">
        <v>11</v>
      </c>
      <c r="O6" s="28">
        <v>11.5</v>
      </c>
      <c r="P6" s="28">
        <v>12</v>
      </c>
      <c r="Q6" s="28">
        <v>12.5</v>
      </c>
      <c r="R6" s="28">
        <v>13</v>
      </c>
      <c r="S6" s="28">
        <v>13.5</v>
      </c>
      <c r="T6" s="28">
        <v>14</v>
      </c>
      <c r="U6" s="28">
        <v>14.5</v>
      </c>
      <c r="V6" s="28">
        <v>15</v>
      </c>
      <c r="W6" s="28">
        <v>15.5</v>
      </c>
      <c r="X6" s="28">
        <v>16</v>
      </c>
      <c r="Y6" s="28">
        <v>16.5</v>
      </c>
      <c r="Z6" s="28">
        <v>17</v>
      </c>
      <c r="AA6" s="28">
        <v>17.5</v>
      </c>
      <c r="AB6" s="29">
        <v>18</v>
      </c>
    </row>
    <row r="7" spans="1:29" ht="15" thickBot="1">
      <c r="A7" s="25">
        <v>1</v>
      </c>
      <c r="B7" s="26">
        <v>1</v>
      </c>
      <c r="C7" s="26">
        <v>1</v>
      </c>
      <c r="D7" s="26">
        <v>1</v>
      </c>
      <c r="E7" s="26">
        <v>1</v>
      </c>
      <c r="F7" s="26">
        <v>1</v>
      </c>
      <c r="G7" s="26">
        <v>1</v>
      </c>
      <c r="H7" s="26">
        <v>1</v>
      </c>
      <c r="I7" s="26">
        <v>1</v>
      </c>
      <c r="J7" s="26">
        <v>1</v>
      </c>
      <c r="K7" s="26">
        <v>1</v>
      </c>
      <c r="L7" s="26">
        <v>1</v>
      </c>
      <c r="M7" s="26">
        <v>1</v>
      </c>
      <c r="N7" s="26">
        <v>1</v>
      </c>
      <c r="O7" s="26">
        <v>1</v>
      </c>
      <c r="P7" s="26">
        <v>1</v>
      </c>
      <c r="Q7" s="26">
        <v>1</v>
      </c>
      <c r="R7" s="26">
        <v>1</v>
      </c>
      <c r="S7" s="26">
        <v>1</v>
      </c>
      <c r="T7" s="26">
        <v>1</v>
      </c>
      <c r="U7" s="26">
        <v>1</v>
      </c>
      <c r="V7" s="26">
        <v>1</v>
      </c>
      <c r="W7" s="26">
        <v>1</v>
      </c>
      <c r="X7" s="26">
        <v>1</v>
      </c>
      <c r="Y7" s="26">
        <v>1</v>
      </c>
      <c r="Z7" s="26">
        <v>1</v>
      </c>
      <c r="AA7" s="26">
        <v>1</v>
      </c>
      <c r="AB7" s="27">
        <v>1</v>
      </c>
    </row>
    <row r="11" spans="1:29" ht="15" thickBot="1">
      <c r="A11" s="11"/>
      <c r="B11" s="34"/>
      <c r="C11" s="15"/>
      <c r="D11" s="15"/>
      <c r="E11" s="15"/>
      <c r="F11" s="15"/>
      <c r="G11" s="15"/>
      <c r="H11" s="15"/>
      <c r="I11" s="1"/>
      <c r="J11" s="1"/>
      <c r="K11" s="1"/>
    </row>
    <row r="12" spans="1:29">
      <c r="A12" s="79" t="s">
        <v>10</v>
      </c>
      <c r="B12" s="35" t="s">
        <v>14</v>
      </c>
      <c r="C12" s="28">
        <v>5</v>
      </c>
      <c r="D12" s="28">
        <v>6</v>
      </c>
      <c r="E12" s="28">
        <v>7</v>
      </c>
      <c r="F12" s="28">
        <v>8</v>
      </c>
      <c r="G12" s="28">
        <v>9</v>
      </c>
      <c r="H12" s="28">
        <v>10</v>
      </c>
      <c r="I12" s="28">
        <v>11</v>
      </c>
      <c r="J12" s="28">
        <v>12</v>
      </c>
      <c r="K12" s="29">
        <v>13</v>
      </c>
    </row>
    <row r="13" spans="1:29" ht="15" thickBot="1">
      <c r="A13" s="80" t="s">
        <v>15</v>
      </c>
      <c r="B13" s="26" t="s">
        <v>12</v>
      </c>
      <c r="C13" s="26">
        <v>1</v>
      </c>
      <c r="D13" s="26">
        <v>1</v>
      </c>
      <c r="E13" s="26">
        <v>1</v>
      </c>
      <c r="F13" s="26">
        <v>1</v>
      </c>
      <c r="G13" s="26">
        <v>1</v>
      </c>
      <c r="H13" s="26">
        <v>1</v>
      </c>
      <c r="I13" s="26">
        <v>1</v>
      </c>
      <c r="J13" s="26">
        <v>1</v>
      </c>
      <c r="K13" s="27">
        <v>1</v>
      </c>
    </row>
    <row r="14" spans="1:29">
      <c r="B14" s="21"/>
      <c r="C14" s="21"/>
      <c r="D14" s="21"/>
      <c r="E14" s="21"/>
      <c r="F14" s="21"/>
      <c r="G14" s="21"/>
      <c r="H14" s="21"/>
      <c r="I14" s="21"/>
      <c r="J14" s="21"/>
      <c r="K14" s="21"/>
    </row>
    <row r="17" spans="1:18" ht="15" thickBot="1">
      <c r="A17" s="11"/>
      <c r="B17" s="1"/>
      <c r="C17" s="1"/>
      <c r="D17" s="1"/>
      <c r="E17" s="1"/>
      <c r="F17" s="1"/>
      <c r="G17" s="1"/>
      <c r="H17" s="1"/>
      <c r="I17" s="1"/>
      <c r="J17" s="1"/>
      <c r="K17" s="1"/>
      <c r="L17" s="1"/>
    </row>
    <row r="18" spans="1:18">
      <c r="A18" s="79" t="s">
        <v>10</v>
      </c>
      <c r="B18" s="35" t="s">
        <v>14</v>
      </c>
      <c r="C18" s="28">
        <v>4</v>
      </c>
      <c r="D18" s="28">
        <v>5</v>
      </c>
      <c r="E18" s="28">
        <v>6</v>
      </c>
      <c r="F18" s="28">
        <v>7</v>
      </c>
      <c r="G18" s="28">
        <v>8</v>
      </c>
      <c r="H18" s="28">
        <v>9</v>
      </c>
      <c r="I18" s="28">
        <v>10</v>
      </c>
      <c r="J18" s="28">
        <v>11</v>
      </c>
      <c r="K18" s="28">
        <v>12</v>
      </c>
      <c r="L18" s="29">
        <v>13</v>
      </c>
    </row>
    <row r="19" spans="1:18" ht="15" thickBot="1">
      <c r="A19" s="80"/>
      <c r="B19" s="26" t="s">
        <v>12</v>
      </c>
      <c r="C19" s="26">
        <v>1</v>
      </c>
      <c r="D19" s="26">
        <v>1</v>
      </c>
      <c r="E19" s="26">
        <v>1</v>
      </c>
      <c r="F19" s="26">
        <v>1</v>
      </c>
      <c r="G19" s="26">
        <v>1</v>
      </c>
      <c r="H19" s="26">
        <v>1</v>
      </c>
      <c r="I19" s="26">
        <v>1</v>
      </c>
      <c r="J19" s="26">
        <v>1</v>
      </c>
      <c r="K19" s="26">
        <v>1</v>
      </c>
      <c r="L19" s="27">
        <v>1</v>
      </c>
    </row>
    <row r="23" spans="1:18" ht="15" thickBot="1"/>
    <row r="24" spans="1:18">
      <c r="A24" s="79" t="s">
        <v>17</v>
      </c>
      <c r="B24" s="28">
        <v>4</v>
      </c>
      <c r="C24" s="28">
        <v>5</v>
      </c>
      <c r="D24" s="28">
        <v>6</v>
      </c>
      <c r="E24" s="28">
        <v>7</v>
      </c>
      <c r="F24" s="28">
        <v>8</v>
      </c>
      <c r="G24" s="28">
        <v>9</v>
      </c>
      <c r="H24" s="28">
        <v>10</v>
      </c>
      <c r="I24" s="28">
        <v>11</v>
      </c>
      <c r="J24" s="28">
        <v>12</v>
      </c>
      <c r="K24" s="28">
        <v>13</v>
      </c>
      <c r="L24" s="28">
        <v>14</v>
      </c>
      <c r="M24" s="28">
        <v>15</v>
      </c>
      <c r="N24" s="28">
        <v>16</v>
      </c>
      <c r="O24" s="28">
        <v>17</v>
      </c>
      <c r="P24" s="28">
        <v>18</v>
      </c>
      <c r="Q24" s="28">
        <v>19</v>
      </c>
      <c r="R24" s="29">
        <v>20</v>
      </c>
    </row>
    <row r="25" spans="1:18" ht="15" thickBot="1">
      <c r="A25" s="81" t="s">
        <v>19</v>
      </c>
      <c r="B25" s="26">
        <v>1</v>
      </c>
      <c r="C25" s="26">
        <v>1</v>
      </c>
      <c r="D25" s="26">
        <v>1</v>
      </c>
      <c r="E25" s="26">
        <v>1</v>
      </c>
      <c r="F25" s="26">
        <v>1</v>
      </c>
      <c r="G25" s="26">
        <v>1</v>
      </c>
      <c r="H25" s="26">
        <v>1</v>
      </c>
      <c r="I25" s="26">
        <v>1</v>
      </c>
      <c r="J25" s="26">
        <v>1</v>
      </c>
      <c r="K25" s="26">
        <v>1</v>
      </c>
      <c r="L25" s="26">
        <v>1</v>
      </c>
      <c r="M25" s="26">
        <v>1</v>
      </c>
      <c r="N25" s="26">
        <v>1</v>
      </c>
      <c r="O25" s="26">
        <v>1</v>
      </c>
      <c r="P25" s="26">
        <v>1</v>
      </c>
      <c r="Q25" s="26">
        <v>1</v>
      </c>
      <c r="R25" s="27">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70" zoomScaleNormal="70" workbookViewId="0">
      <selection activeCell="A2" sqref="A2"/>
    </sheetView>
  </sheetViews>
  <sheetFormatPr defaultColWidth="8.88671875" defaultRowHeight="14.4"/>
  <cols>
    <col min="1" max="16384" width="8.88671875" style="18"/>
  </cols>
  <sheetData>
    <row r="1" spans="1:21" ht="25.8">
      <c r="A1" s="82" t="s">
        <v>36</v>
      </c>
    </row>
    <row r="2" spans="1:21" ht="25.8">
      <c r="A2" s="82"/>
    </row>
    <row r="3" spans="1:21" ht="25.8">
      <c r="A3" s="78" t="s">
        <v>31</v>
      </c>
    </row>
    <row r="4" spans="1:21" ht="25.8">
      <c r="A4" s="78"/>
    </row>
    <row r="5" spans="1:21" ht="15" thickBot="1"/>
    <row r="6" spans="1:21">
      <c r="A6" s="83">
        <v>0</v>
      </c>
      <c r="B6" s="28">
        <v>400</v>
      </c>
      <c r="C6" s="28">
        <v>800</v>
      </c>
      <c r="D6" s="28">
        <v>1200</v>
      </c>
      <c r="E6" s="28">
        <v>1600</v>
      </c>
      <c r="F6" s="28">
        <v>2000</v>
      </c>
      <c r="G6" s="28">
        <v>2400</v>
      </c>
      <c r="H6" s="28">
        <v>2800</v>
      </c>
      <c r="I6" s="28">
        <v>3200</v>
      </c>
      <c r="J6" s="28">
        <v>3600</v>
      </c>
      <c r="K6" s="28">
        <v>4000</v>
      </c>
      <c r="L6" s="28">
        <v>4400</v>
      </c>
      <c r="M6" s="28">
        <v>4800</v>
      </c>
      <c r="N6" s="28">
        <v>5200</v>
      </c>
      <c r="O6" s="28">
        <v>5600</v>
      </c>
      <c r="P6" s="28">
        <v>6000</v>
      </c>
      <c r="Q6" s="28">
        <v>6400</v>
      </c>
      <c r="R6" s="28">
        <v>6800</v>
      </c>
      <c r="S6" s="28">
        <v>7200</v>
      </c>
      <c r="T6" s="28">
        <v>7600</v>
      </c>
      <c r="U6" s="29">
        <v>8000</v>
      </c>
    </row>
    <row r="7" spans="1:21" ht="15" thickBot="1">
      <c r="A7" s="25">
        <v>0</v>
      </c>
      <c r="B7" s="26">
        <v>0.125</v>
      </c>
      <c r="C7" s="26">
        <v>0.125</v>
      </c>
      <c r="D7" s="26">
        <v>0.125</v>
      </c>
      <c r="E7" s="26">
        <v>0.125</v>
      </c>
      <c r="F7" s="26">
        <v>0.125</v>
      </c>
      <c r="G7" s="26">
        <v>0.125</v>
      </c>
      <c r="H7" s="26">
        <v>0.125</v>
      </c>
      <c r="I7" s="26">
        <v>0.125</v>
      </c>
      <c r="J7" s="26">
        <v>0.125</v>
      </c>
      <c r="K7" s="26">
        <v>0.125</v>
      </c>
      <c r="L7" s="26">
        <v>0.125</v>
      </c>
      <c r="M7" s="26">
        <v>0.125</v>
      </c>
      <c r="N7" s="26">
        <v>0.125</v>
      </c>
      <c r="O7" s="26">
        <v>0.125</v>
      </c>
      <c r="P7" s="26">
        <v>0.125</v>
      </c>
      <c r="Q7" s="26">
        <v>0.125</v>
      </c>
      <c r="R7" s="26">
        <v>0.125</v>
      </c>
      <c r="S7" s="26">
        <v>0.125</v>
      </c>
      <c r="T7" s="26">
        <v>0.125</v>
      </c>
      <c r="U7" s="27">
        <v>0.125</v>
      </c>
    </row>
    <row r="10" spans="1:21" ht="15" thickBot="1"/>
    <row r="11" spans="1:21">
      <c r="A11" s="83">
        <v>0</v>
      </c>
      <c r="B11" s="28">
        <v>500</v>
      </c>
      <c r="C11" s="28">
        <v>1000</v>
      </c>
      <c r="D11" s="28">
        <v>1500</v>
      </c>
      <c r="E11" s="28">
        <v>2000</v>
      </c>
      <c r="F11" s="28">
        <v>2500</v>
      </c>
      <c r="G11" s="28">
        <v>3000</v>
      </c>
      <c r="H11" s="28">
        <v>3500</v>
      </c>
      <c r="I11" s="28">
        <v>4000</v>
      </c>
      <c r="J11" s="28">
        <v>4500</v>
      </c>
      <c r="K11" s="28">
        <v>5000</v>
      </c>
      <c r="L11" s="28">
        <v>5500</v>
      </c>
      <c r="M11" s="28">
        <v>6000</v>
      </c>
      <c r="N11" s="28">
        <v>6500</v>
      </c>
      <c r="O11" s="28">
        <v>7000</v>
      </c>
      <c r="P11" s="28">
        <v>7500</v>
      </c>
      <c r="Q11" s="29">
        <v>8000</v>
      </c>
    </row>
    <row r="12" spans="1:21" ht="15" thickBot="1">
      <c r="A12" s="25">
        <v>0</v>
      </c>
      <c r="B12" s="26">
        <v>0.125</v>
      </c>
      <c r="C12" s="26">
        <v>0.125</v>
      </c>
      <c r="D12" s="26">
        <v>0.125</v>
      </c>
      <c r="E12" s="26">
        <v>0.125</v>
      </c>
      <c r="F12" s="26">
        <v>0.125</v>
      </c>
      <c r="G12" s="26">
        <v>0.125</v>
      </c>
      <c r="H12" s="26">
        <v>0.125</v>
      </c>
      <c r="I12" s="26">
        <v>0.125</v>
      </c>
      <c r="J12" s="26">
        <v>0.125</v>
      </c>
      <c r="K12" s="26">
        <v>0.125</v>
      </c>
      <c r="L12" s="26">
        <v>0.125</v>
      </c>
      <c r="M12" s="26">
        <v>0.125</v>
      </c>
      <c r="N12" s="26">
        <v>0.125</v>
      </c>
      <c r="O12" s="26">
        <v>0.125</v>
      </c>
      <c r="P12" s="26">
        <v>0.125</v>
      </c>
      <c r="Q12" s="27">
        <v>0.125</v>
      </c>
    </row>
    <row r="17" spans="1:67" ht="18.600000000000001" thickBot="1">
      <c r="A17" s="3" t="s">
        <v>23</v>
      </c>
      <c r="B17" s="19"/>
      <c r="C17" s="22"/>
      <c r="D17" s="22"/>
      <c r="E17" s="22"/>
      <c r="F17" s="22"/>
      <c r="G17" s="22"/>
      <c r="H17" s="22"/>
      <c r="I17" s="22"/>
      <c r="J17" s="22"/>
      <c r="K17" s="22"/>
      <c r="L17" s="22"/>
      <c r="M17" s="22"/>
      <c r="N17" s="22"/>
      <c r="O17" s="22"/>
      <c r="P17" s="22"/>
      <c r="Q17" s="22"/>
    </row>
    <row r="18" spans="1:67" ht="16.2" thickBot="1">
      <c r="A18" s="84">
        <v>2.5</v>
      </c>
      <c r="B18" s="85" t="s">
        <v>21</v>
      </c>
      <c r="C18" s="21"/>
      <c r="D18" s="21"/>
      <c r="E18" s="21"/>
      <c r="F18" s="21"/>
      <c r="G18" s="21"/>
      <c r="H18" s="21"/>
      <c r="I18" s="21"/>
      <c r="J18" s="21"/>
      <c r="K18" s="21"/>
      <c r="L18" s="21"/>
      <c r="M18" s="21"/>
      <c r="N18" s="21"/>
      <c r="O18" s="21"/>
      <c r="P18" s="21"/>
      <c r="Q18" s="21"/>
    </row>
    <row r="23" spans="1:67" ht="18.600000000000001" thickBot="1">
      <c r="A23" s="3" t="s">
        <v>24</v>
      </c>
    </row>
    <row r="24" spans="1:67">
      <c r="A24" s="83">
        <v>0</v>
      </c>
      <c r="B24" s="28">
        <v>6.0999999999999999E-2</v>
      </c>
      <c r="C24" s="28">
        <v>0.122</v>
      </c>
      <c r="D24" s="28">
        <v>0.182</v>
      </c>
      <c r="E24" s="28">
        <v>0.24299999999999999</v>
      </c>
      <c r="F24" s="28">
        <v>0.30399999999999999</v>
      </c>
      <c r="G24" s="28">
        <v>0.36499999999999999</v>
      </c>
      <c r="H24" s="28">
        <v>0.42599999999999999</v>
      </c>
      <c r="I24" s="28">
        <v>0.48599999999999999</v>
      </c>
      <c r="J24" s="28">
        <v>0.54700000000000004</v>
      </c>
      <c r="K24" s="28">
        <v>0.60799999999999998</v>
      </c>
      <c r="L24" s="28">
        <v>0.66900000000000004</v>
      </c>
      <c r="M24" s="28">
        <v>0.72899999999999998</v>
      </c>
      <c r="N24" s="28">
        <v>0.79</v>
      </c>
      <c r="O24" s="28">
        <v>0.85099999999999998</v>
      </c>
      <c r="P24" s="28">
        <v>0.91200000000000003</v>
      </c>
      <c r="Q24" s="28">
        <v>0.97299999999999998</v>
      </c>
      <c r="R24" s="28">
        <v>1.0329999999999999</v>
      </c>
      <c r="S24" s="28">
        <v>1.0940000000000001</v>
      </c>
      <c r="T24" s="28">
        <v>1.155</v>
      </c>
      <c r="U24" s="28">
        <v>1.216</v>
      </c>
      <c r="V24" s="28">
        <v>1.2769999999999999</v>
      </c>
      <c r="W24" s="28">
        <v>1.337</v>
      </c>
      <c r="X24" s="28">
        <v>1.3979999999999999</v>
      </c>
      <c r="Y24" s="28">
        <v>1.4590000000000001</v>
      </c>
      <c r="Z24" s="28">
        <v>1.52</v>
      </c>
      <c r="AA24" s="28">
        <v>1.581</v>
      </c>
      <c r="AB24" s="28">
        <v>1.641</v>
      </c>
      <c r="AC24" s="28">
        <v>1.702</v>
      </c>
      <c r="AD24" s="28">
        <v>1.7629999999999999</v>
      </c>
      <c r="AE24" s="28">
        <v>1.8240000000000001</v>
      </c>
      <c r="AF24" s="28">
        <v>1.8839999999999999</v>
      </c>
      <c r="AG24" s="28">
        <v>1.9450000000000001</v>
      </c>
      <c r="AH24" s="28">
        <v>2.0059999999999998</v>
      </c>
      <c r="AI24" s="28">
        <v>2.0670000000000002</v>
      </c>
      <c r="AJ24" s="28">
        <v>2.1280000000000001</v>
      </c>
      <c r="AK24" s="28">
        <v>2.1880000000000002</v>
      </c>
      <c r="AL24" s="28">
        <v>2.2490000000000001</v>
      </c>
      <c r="AM24" s="28">
        <v>2.31</v>
      </c>
      <c r="AN24" s="28">
        <v>2.371</v>
      </c>
      <c r="AO24" s="28">
        <v>2.4319999999999999</v>
      </c>
      <c r="AP24" s="28">
        <v>2.492</v>
      </c>
      <c r="AQ24" s="28">
        <v>2.5529999999999999</v>
      </c>
      <c r="AR24" s="28">
        <v>2.6139999999999999</v>
      </c>
      <c r="AS24" s="28">
        <v>2.6749999999999998</v>
      </c>
      <c r="AT24" s="28">
        <v>2.7360000000000002</v>
      </c>
      <c r="AU24" s="28">
        <v>2.7959999999999998</v>
      </c>
      <c r="AV24" s="28">
        <v>2.8570000000000002</v>
      </c>
      <c r="AW24" s="28">
        <v>2.9180000000000001</v>
      </c>
      <c r="AX24" s="28">
        <v>2.9790000000000001</v>
      </c>
      <c r="AY24" s="28">
        <v>3.04</v>
      </c>
      <c r="AZ24" s="28">
        <v>3.1</v>
      </c>
      <c r="BA24" s="28">
        <v>3.161</v>
      </c>
      <c r="BB24" s="28">
        <v>3.222</v>
      </c>
      <c r="BC24" s="28">
        <v>3.2829999999999999</v>
      </c>
      <c r="BD24" s="28">
        <v>3.343</v>
      </c>
      <c r="BE24" s="28">
        <v>3.4039999999999999</v>
      </c>
      <c r="BF24" s="28">
        <v>3.4649999999999999</v>
      </c>
      <c r="BG24" s="28">
        <v>3.5259999999999998</v>
      </c>
      <c r="BH24" s="28">
        <v>3.5870000000000002</v>
      </c>
      <c r="BI24" s="28">
        <v>3.6469999999999998</v>
      </c>
      <c r="BJ24" s="28">
        <v>3.7080000000000002</v>
      </c>
      <c r="BK24" s="28">
        <v>3.7690000000000001</v>
      </c>
      <c r="BL24" s="28">
        <v>3.83</v>
      </c>
      <c r="BM24" s="28">
        <v>3.891</v>
      </c>
      <c r="BN24" s="28">
        <v>3.9510000000000001</v>
      </c>
      <c r="BO24" s="29">
        <v>4.0119999999999996</v>
      </c>
    </row>
    <row r="25" spans="1:67" ht="15" thickBot="1">
      <c r="A25" s="25">
        <v>0</v>
      </c>
      <c r="B25" s="26">
        <v>0.2142</v>
      </c>
      <c r="C25" s="26">
        <v>0.18165000000000001</v>
      </c>
      <c r="D25" s="26">
        <v>0.15329999999999999</v>
      </c>
      <c r="E25" s="26">
        <v>0.13020000000000001</v>
      </c>
      <c r="F25" s="26">
        <v>0.1134</v>
      </c>
      <c r="G25" s="26">
        <v>0.1008</v>
      </c>
      <c r="H25" s="26">
        <v>8.9249999999999996E-2</v>
      </c>
      <c r="I25" s="26">
        <v>8.0850000000000005E-2</v>
      </c>
      <c r="J25" s="26">
        <v>7.2450000000000001E-2</v>
      </c>
      <c r="K25" s="26">
        <v>6.615E-2</v>
      </c>
      <c r="L25" s="26">
        <v>5.985E-2</v>
      </c>
      <c r="M25" s="26">
        <v>5.355E-2</v>
      </c>
      <c r="N25" s="26">
        <v>4.8300000000000003E-2</v>
      </c>
      <c r="O25" s="26">
        <v>4.41E-2</v>
      </c>
      <c r="P25" s="26">
        <v>3.8850000000000003E-2</v>
      </c>
      <c r="Q25" s="26">
        <v>3.5700000000000003E-2</v>
      </c>
      <c r="R25" s="26">
        <v>3.15E-2</v>
      </c>
      <c r="S25" s="26">
        <v>2.835E-2</v>
      </c>
      <c r="T25" s="26">
        <v>2.6249999999999999E-2</v>
      </c>
      <c r="U25" s="26">
        <v>2.4150000000000001E-2</v>
      </c>
      <c r="V25" s="26">
        <v>2.205E-2</v>
      </c>
      <c r="W25" s="26">
        <v>2.1000000000000001E-2</v>
      </c>
      <c r="X25" s="26">
        <v>1.9949999999999999E-2</v>
      </c>
      <c r="Y25" s="26">
        <v>1.89E-2</v>
      </c>
      <c r="Z25" s="26">
        <v>1.7850000000000001E-2</v>
      </c>
      <c r="AA25" s="26">
        <v>1.6799999999999999E-2</v>
      </c>
      <c r="AB25" s="26">
        <v>1.6799999999999999E-2</v>
      </c>
      <c r="AC25" s="26">
        <v>1.575E-2</v>
      </c>
      <c r="AD25" s="26">
        <v>1.47E-2</v>
      </c>
      <c r="AE25" s="26">
        <v>1.3650000000000001E-2</v>
      </c>
      <c r="AF25" s="26">
        <v>1.26E-2</v>
      </c>
      <c r="AG25" s="26">
        <v>1.155E-2</v>
      </c>
      <c r="AH25" s="26">
        <v>1.0500000000000001E-2</v>
      </c>
      <c r="AI25" s="26">
        <v>8.3999999999999995E-3</v>
      </c>
      <c r="AJ25" s="26">
        <v>7.3499999999999998E-3</v>
      </c>
      <c r="AK25" s="26">
        <v>5.2500000000000003E-3</v>
      </c>
      <c r="AL25" s="26">
        <v>4.1999999999999997E-3</v>
      </c>
      <c r="AM25" s="26">
        <v>3.15E-3</v>
      </c>
      <c r="AN25" s="26">
        <v>2.0999999999999999E-3</v>
      </c>
      <c r="AO25" s="26">
        <v>1.0499999999999999E-3</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7">
        <v>0</v>
      </c>
    </row>
    <row r="29" spans="1:67" ht="15" thickBot="1"/>
    <row r="30" spans="1:67">
      <c r="A30" s="83">
        <v>0</v>
      </c>
      <c r="B30" s="28">
        <v>0.125</v>
      </c>
      <c r="C30" s="28">
        <v>0.25</v>
      </c>
      <c r="D30" s="28">
        <v>0.375</v>
      </c>
      <c r="E30" s="28">
        <v>0.5</v>
      </c>
      <c r="F30" s="28">
        <v>0.625</v>
      </c>
      <c r="G30" s="28">
        <v>0.75</v>
      </c>
      <c r="H30" s="28">
        <v>0.875</v>
      </c>
      <c r="I30" s="28">
        <v>1</v>
      </c>
      <c r="J30" s="28">
        <v>1.125</v>
      </c>
      <c r="K30" s="28">
        <v>1.25</v>
      </c>
      <c r="L30" s="28">
        <v>1.375</v>
      </c>
      <c r="M30" s="28">
        <v>1.5</v>
      </c>
      <c r="N30" s="28">
        <v>1.625</v>
      </c>
      <c r="O30" s="28">
        <v>1.75</v>
      </c>
      <c r="P30" s="28">
        <v>1.875</v>
      </c>
      <c r="Q30" s="28">
        <v>2</v>
      </c>
      <c r="R30" s="28">
        <v>2.125</v>
      </c>
      <c r="S30" s="28">
        <v>2.25</v>
      </c>
      <c r="T30" s="28">
        <v>2.375</v>
      </c>
      <c r="U30" s="28">
        <v>2.5</v>
      </c>
      <c r="V30" s="28">
        <v>2.625</v>
      </c>
      <c r="W30" s="28">
        <v>2.75</v>
      </c>
      <c r="X30" s="28">
        <v>2.875</v>
      </c>
      <c r="Y30" s="28">
        <v>3</v>
      </c>
      <c r="Z30" s="28">
        <v>3.125</v>
      </c>
      <c r="AA30" s="28">
        <v>3.25</v>
      </c>
      <c r="AB30" s="28">
        <v>3.375</v>
      </c>
      <c r="AC30" s="28">
        <v>3.5</v>
      </c>
      <c r="AD30" s="28">
        <v>3.625</v>
      </c>
      <c r="AE30" s="28">
        <v>3.75</v>
      </c>
      <c r="AF30" s="28">
        <v>3.875</v>
      </c>
      <c r="AG30" s="29">
        <v>4</v>
      </c>
    </row>
    <row r="31" spans="1:67" ht="15" thickBot="1">
      <c r="A31" s="25">
        <v>0</v>
      </c>
      <c r="B31" s="26">
        <v>0.18126</v>
      </c>
      <c r="C31" s="26">
        <v>0.12931999999999999</v>
      </c>
      <c r="D31" s="26">
        <v>9.9640000000000006E-2</v>
      </c>
      <c r="E31" s="26">
        <v>7.9500000000000001E-2</v>
      </c>
      <c r="F31" s="26">
        <v>6.4659999999999995E-2</v>
      </c>
      <c r="G31" s="26">
        <v>5.194E-2</v>
      </c>
      <c r="H31" s="26">
        <v>4.24E-2</v>
      </c>
      <c r="I31" s="26">
        <v>3.3919999999999999E-2</v>
      </c>
      <c r="J31" s="26">
        <v>2.7560000000000001E-2</v>
      </c>
      <c r="K31" s="26">
        <v>2.332E-2</v>
      </c>
      <c r="L31" s="26">
        <v>2.0140000000000002E-2</v>
      </c>
      <c r="M31" s="26">
        <v>1.8020000000000001E-2</v>
      </c>
      <c r="N31" s="26">
        <v>1.6959999999999999E-2</v>
      </c>
      <c r="O31" s="26">
        <v>1.4840000000000001E-2</v>
      </c>
      <c r="P31" s="26">
        <v>1.272E-2</v>
      </c>
      <c r="Q31" s="26">
        <v>1.06E-2</v>
      </c>
      <c r="R31" s="26">
        <v>7.4200000000000004E-3</v>
      </c>
      <c r="S31" s="26">
        <v>4.2399999999999998E-3</v>
      </c>
      <c r="T31" s="26">
        <v>2.1199999999999999E-3</v>
      </c>
      <c r="U31" s="26">
        <v>0</v>
      </c>
      <c r="V31" s="26">
        <v>0</v>
      </c>
      <c r="W31" s="26">
        <v>0</v>
      </c>
      <c r="X31" s="26">
        <v>0</v>
      </c>
      <c r="Y31" s="26">
        <v>0</v>
      </c>
      <c r="Z31" s="26">
        <v>0</v>
      </c>
      <c r="AA31" s="26">
        <v>0</v>
      </c>
      <c r="AB31" s="26">
        <v>0</v>
      </c>
      <c r="AC31" s="26">
        <v>0</v>
      </c>
      <c r="AD31" s="26">
        <v>0</v>
      </c>
      <c r="AE31" s="26">
        <v>0</v>
      </c>
      <c r="AF31" s="26">
        <v>0</v>
      </c>
      <c r="AG31" s="27">
        <v>0</v>
      </c>
    </row>
    <row r="36" spans="1:3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N155"/>
  <sheetViews>
    <sheetView tabSelected="1" topLeftCell="A93" zoomScale="60" zoomScaleNormal="60" workbookViewId="0">
      <selection activeCell="A22" sqref="A22"/>
    </sheetView>
  </sheetViews>
  <sheetFormatPr defaultColWidth="8.88671875" defaultRowHeight="14.4"/>
  <cols>
    <col min="1" max="1" width="22" style="18" customWidth="1"/>
    <col min="2" max="16384" width="8.88671875" style="18"/>
  </cols>
  <sheetData>
    <row r="1" spans="1:18" ht="25.8">
      <c r="A1" s="82" t="s">
        <v>25</v>
      </c>
    </row>
    <row r="2" spans="1:18" ht="25.8">
      <c r="A2" s="82"/>
    </row>
    <row r="3" spans="1:18" ht="25.8">
      <c r="A3" s="78" t="s">
        <v>31</v>
      </c>
    </row>
    <row r="4" spans="1:18" ht="18">
      <c r="A4" s="3"/>
    </row>
    <row r="5" spans="1:18" ht="25.8">
      <c r="A5" s="82"/>
    </row>
    <row r="6" spans="1:18">
      <c r="A6" s="14" t="s">
        <v>20</v>
      </c>
      <c r="B6" s="14">
        <v>0</v>
      </c>
      <c r="C6" s="14">
        <v>5</v>
      </c>
      <c r="D6" s="14">
        <v>10</v>
      </c>
      <c r="E6" s="14">
        <v>15</v>
      </c>
      <c r="F6" s="14">
        <v>20</v>
      </c>
      <c r="G6" s="14">
        <v>25</v>
      </c>
      <c r="H6" s="14">
        <v>30</v>
      </c>
      <c r="I6" s="14">
        <v>35</v>
      </c>
      <c r="J6" s="14">
        <v>40</v>
      </c>
      <c r="K6" s="14">
        <v>45</v>
      </c>
      <c r="L6" s="14">
        <v>50</v>
      </c>
      <c r="M6" s="14">
        <v>55</v>
      </c>
      <c r="N6" s="14">
        <v>60</v>
      </c>
      <c r="O6" s="14">
        <v>65</v>
      </c>
      <c r="P6" s="14">
        <v>70</v>
      </c>
      <c r="Q6" s="14">
        <v>75</v>
      </c>
      <c r="R6" s="14">
        <v>80</v>
      </c>
    </row>
    <row r="7" spans="1:18">
      <c r="A7" s="13">
        <v>4.5</v>
      </c>
      <c r="B7" s="91">
        <v>4.8531774700000003</v>
      </c>
      <c r="C7" s="91">
        <v>4.879479259</v>
      </c>
      <c r="D7" s="12">
        <v>4.9057810489999998</v>
      </c>
      <c r="E7" s="12">
        <v>4.9552401169999998</v>
      </c>
      <c r="F7" s="12">
        <v>5.0046991859999999</v>
      </c>
      <c r="G7" s="12">
        <v>5.1131138189999996</v>
      </c>
      <c r="H7" s="12">
        <v>5.2215284520000003</v>
      </c>
      <c r="I7" s="12">
        <v>5.3666285819999997</v>
      </c>
      <c r="J7" s="12">
        <v>5.511728712</v>
      </c>
      <c r="K7" s="12">
        <v>5.644771478</v>
      </c>
      <c r="L7" s="12">
        <v>5.7778142450000001</v>
      </c>
      <c r="M7" s="12">
        <v>5.9212031810000001</v>
      </c>
      <c r="N7" s="12">
        <v>6.064592116</v>
      </c>
      <c r="O7" s="12">
        <v>6.2453461140000002</v>
      </c>
      <c r="P7" s="12">
        <v>6.4261001120000003</v>
      </c>
      <c r="Q7" s="12">
        <v>6.6156231679999999</v>
      </c>
      <c r="R7" s="12">
        <v>6.8051462239999996</v>
      </c>
    </row>
    <row r="8" spans="1:18">
      <c r="A8" s="13">
        <v>5</v>
      </c>
      <c r="B8" s="91">
        <v>4.3639130000000002</v>
      </c>
      <c r="C8" s="91">
        <v>4.4223869999999996</v>
      </c>
      <c r="D8" s="12">
        <v>4.480861</v>
      </c>
      <c r="E8" s="12">
        <v>4.5517880000000002</v>
      </c>
      <c r="F8" s="12">
        <v>4.6227150000000004</v>
      </c>
      <c r="G8" s="12">
        <v>4.7109680000000003</v>
      </c>
      <c r="H8" s="12">
        <v>4.7992210000000002</v>
      </c>
      <c r="I8" s="12">
        <v>4.9102139999999999</v>
      </c>
      <c r="J8" s="12">
        <v>5.0212070000000004</v>
      </c>
      <c r="K8" s="12">
        <v>5.155481</v>
      </c>
      <c r="L8" s="12">
        <v>5.2897550000000004</v>
      </c>
      <c r="M8" s="12">
        <v>5.4413549999999997</v>
      </c>
      <c r="N8" s="12">
        <v>5.5929549999999999</v>
      </c>
      <c r="O8" s="12">
        <v>5.7613390000000004</v>
      </c>
      <c r="P8" s="12">
        <v>5.9297230000000001</v>
      </c>
      <c r="Q8" s="12">
        <v>6.1154330000000003</v>
      </c>
      <c r="R8" s="12">
        <v>6.3011429999999997</v>
      </c>
    </row>
    <row r="9" spans="1:18">
      <c r="A9" s="13">
        <v>5.5</v>
      </c>
      <c r="B9" s="91">
        <v>4.0173984999999997</v>
      </c>
      <c r="C9" s="91">
        <v>4.0701877499999997</v>
      </c>
      <c r="D9" s="12">
        <v>4.1229769999999997</v>
      </c>
      <c r="E9" s="12">
        <v>4.1863239999999999</v>
      </c>
      <c r="F9" s="12">
        <v>4.2496710000000002</v>
      </c>
      <c r="G9" s="12">
        <v>4.3279075000000002</v>
      </c>
      <c r="H9" s="12">
        <v>4.4061440000000003</v>
      </c>
      <c r="I9" s="12">
        <v>4.5030597500000002</v>
      </c>
      <c r="J9" s="12">
        <v>4.5999755000000002</v>
      </c>
      <c r="K9" s="12">
        <v>4.7166532500000002</v>
      </c>
      <c r="L9" s="12">
        <v>4.8333310000000003</v>
      </c>
      <c r="M9" s="12">
        <v>4.9646272500000004</v>
      </c>
      <c r="N9" s="12">
        <v>5.0959234999999996</v>
      </c>
      <c r="O9" s="12">
        <v>5.2412970000000003</v>
      </c>
      <c r="P9" s="12">
        <v>5.3866705000000001</v>
      </c>
      <c r="Q9" s="12">
        <v>5.5466627500000003</v>
      </c>
      <c r="R9" s="12">
        <v>5.7066549999999996</v>
      </c>
    </row>
    <row r="10" spans="1:18">
      <c r="A10" s="13">
        <v>6</v>
      </c>
      <c r="B10" s="91">
        <v>3.670884</v>
      </c>
      <c r="C10" s="91">
        <v>3.7179885000000001</v>
      </c>
      <c r="D10" s="12">
        <v>3.7650929999999998</v>
      </c>
      <c r="E10" s="12">
        <v>3.8208600000000001</v>
      </c>
      <c r="F10" s="12">
        <v>3.876627</v>
      </c>
      <c r="G10" s="12">
        <v>3.9448470000000002</v>
      </c>
      <c r="H10" s="12">
        <v>4.0130670000000004</v>
      </c>
      <c r="I10" s="12">
        <v>4.0959054999999998</v>
      </c>
      <c r="J10" s="12">
        <v>4.178744</v>
      </c>
      <c r="K10" s="12">
        <v>4.2778254999999996</v>
      </c>
      <c r="L10" s="12">
        <v>4.3769070000000001</v>
      </c>
      <c r="M10" s="12">
        <v>4.4878995000000002</v>
      </c>
      <c r="N10" s="12">
        <v>4.5988920000000002</v>
      </c>
      <c r="O10" s="12">
        <v>4.7212550000000002</v>
      </c>
      <c r="P10" s="12">
        <v>4.8436180000000002</v>
      </c>
      <c r="Q10" s="12">
        <v>4.9778925000000003</v>
      </c>
      <c r="R10" s="12">
        <v>5.1121670000000003</v>
      </c>
    </row>
    <row r="11" spans="1:18">
      <c r="A11" s="13">
        <v>6.5</v>
      </c>
      <c r="B11" s="91">
        <v>3.3660600000000001</v>
      </c>
      <c r="C11" s="91">
        <v>3.4085622500000001</v>
      </c>
      <c r="D11" s="12">
        <v>3.4510645000000002</v>
      </c>
      <c r="E11" s="12">
        <v>3.5006050000000002</v>
      </c>
      <c r="F11" s="12">
        <v>3.5501455000000002</v>
      </c>
      <c r="G11" s="12">
        <v>3.609432</v>
      </c>
      <c r="H11" s="12">
        <v>3.6687185000000002</v>
      </c>
      <c r="I11" s="12">
        <v>3.7401870000000002</v>
      </c>
      <c r="J11" s="12">
        <v>3.8116555000000001</v>
      </c>
      <c r="K11" s="12">
        <v>3.8961185</v>
      </c>
      <c r="L11" s="12">
        <v>3.9805815</v>
      </c>
      <c r="M11" s="12">
        <v>4.0747897499999999</v>
      </c>
      <c r="N11" s="12">
        <v>4.1689980000000002</v>
      </c>
      <c r="O11" s="12">
        <v>4.2721402499999996</v>
      </c>
      <c r="P11" s="12">
        <v>4.3752825</v>
      </c>
      <c r="Q11" s="12">
        <v>4.4884412500000002</v>
      </c>
      <c r="R11" s="12">
        <v>4.6016000000000004</v>
      </c>
    </row>
    <row r="12" spans="1:18">
      <c r="A12" s="13">
        <v>7</v>
      </c>
      <c r="B12" s="91">
        <v>3.0612360000000001</v>
      </c>
      <c r="C12" s="91">
        <v>3.0991360000000001</v>
      </c>
      <c r="D12" s="12">
        <v>3.1370360000000002</v>
      </c>
      <c r="E12" s="12">
        <v>3.1803499999999998</v>
      </c>
      <c r="F12" s="12">
        <v>3.2236639999999999</v>
      </c>
      <c r="G12" s="12">
        <v>3.2740170000000002</v>
      </c>
      <c r="H12" s="12">
        <v>3.32437</v>
      </c>
      <c r="I12" s="12">
        <v>3.3844685000000001</v>
      </c>
      <c r="J12" s="12">
        <v>3.4445670000000002</v>
      </c>
      <c r="K12" s="12">
        <v>3.5144115</v>
      </c>
      <c r="L12" s="12">
        <v>3.5842559999999999</v>
      </c>
      <c r="M12" s="12">
        <v>3.66168</v>
      </c>
      <c r="N12" s="12">
        <v>3.7391040000000002</v>
      </c>
      <c r="O12" s="12">
        <v>3.8230255</v>
      </c>
      <c r="P12" s="12">
        <v>3.9069470000000002</v>
      </c>
      <c r="Q12" s="12">
        <v>3.99899</v>
      </c>
      <c r="R12" s="12">
        <v>4.0910330000000004</v>
      </c>
    </row>
    <row r="13" spans="1:18">
      <c r="A13" s="13">
        <v>7.5</v>
      </c>
      <c r="B13" s="91">
        <v>2.7991845</v>
      </c>
      <c r="C13" s="91">
        <v>2.6067067499999999</v>
      </c>
      <c r="D13" s="12">
        <v>2.4142290000000002</v>
      </c>
      <c r="E13" s="12">
        <v>2.6784460000000001</v>
      </c>
      <c r="F13" s="12">
        <v>2.942663</v>
      </c>
      <c r="G13" s="12">
        <v>2.9862479999999998</v>
      </c>
      <c r="H13" s="12">
        <v>3.029833</v>
      </c>
      <c r="I13" s="12">
        <v>3.0804564999999999</v>
      </c>
      <c r="J13" s="12">
        <v>3.1310799999999999</v>
      </c>
      <c r="K13" s="12">
        <v>3.18928375</v>
      </c>
      <c r="L13" s="12">
        <v>3.2474875000000001</v>
      </c>
      <c r="M13" s="12">
        <v>3.3113757499999998</v>
      </c>
      <c r="N13" s="12">
        <v>3.375264</v>
      </c>
      <c r="O13" s="12">
        <v>3.4445670000000002</v>
      </c>
      <c r="P13" s="12">
        <v>3.5138699999999998</v>
      </c>
      <c r="Q13" s="12">
        <v>3.5888580000000001</v>
      </c>
      <c r="R13" s="12">
        <v>3.6638459999999999</v>
      </c>
    </row>
    <row r="14" spans="1:18">
      <c r="A14" s="13">
        <v>8</v>
      </c>
      <c r="B14" s="91">
        <v>2.5371329999999999</v>
      </c>
      <c r="C14" s="91">
        <v>2.1142775</v>
      </c>
      <c r="D14" s="12">
        <v>1.691422</v>
      </c>
      <c r="E14" s="12">
        <v>2.176542</v>
      </c>
      <c r="F14" s="12">
        <v>2.6616620000000002</v>
      </c>
      <c r="G14" s="12">
        <v>2.6984789999999998</v>
      </c>
      <c r="H14" s="12">
        <v>2.7352959999999999</v>
      </c>
      <c r="I14" s="12">
        <v>2.7764445000000002</v>
      </c>
      <c r="J14" s="12">
        <v>2.817593</v>
      </c>
      <c r="K14" s="12">
        <v>2.8641559999999999</v>
      </c>
      <c r="L14" s="12">
        <v>2.9107189999999998</v>
      </c>
      <c r="M14" s="12">
        <v>2.9610715000000001</v>
      </c>
      <c r="N14" s="12">
        <v>3.0114239999999999</v>
      </c>
      <c r="O14" s="12">
        <v>3.0661084999999999</v>
      </c>
      <c r="P14" s="12">
        <v>3.1207929999999999</v>
      </c>
      <c r="Q14" s="12">
        <v>3.1787260000000002</v>
      </c>
      <c r="R14" s="12">
        <v>3.236659</v>
      </c>
    </row>
    <row r="15" spans="1:18">
      <c r="A15" s="13">
        <v>8.5</v>
      </c>
      <c r="B15" s="91">
        <v>2.317313</v>
      </c>
      <c r="C15" s="91">
        <v>2.1175259999999998</v>
      </c>
      <c r="D15" s="12">
        <v>1.9177390000000001</v>
      </c>
      <c r="E15" s="12">
        <v>2.1724812500000001</v>
      </c>
      <c r="F15" s="12">
        <v>2.4272235000000002</v>
      </c>
      <c r="G15" s="12">
        <v>2.4583555000000001</v>
      </c>
      <c r="H15" s="12">
        <v>2.4894875000000001</v>
      </c>
      <c r="I15" s="12">
        <v>2.52386825</v>
      </c>
      <c r="J15" s="12">
        <v>2.558249</v>
      </c>
      <c r="K15" s="12">
        <v>2.596149</v>
      </c>
      <c r="L15" s="12">
        <v>2.6340490000000001</v>
      </c>
      <c r="M15" s="12">
        <v>2.6743852499999998</v>
      </c>
      <c r="N15" s="12">
        <v>2.7147215</v>
      </c>
      <c r="O15" s="12">
        <v>2.7583065000000002</v>
      </c>
      <c r="P15" s="12">
        <v>2.8018915</v>
      </c>
      <c r="Q15" s="12">
        <v>2.8476425000000001</v>
      </c>
      <c r="R15" s="12">
        <v>2.8933935000000002</v>
      </c>
    </row>
    <row r="16" spans="1:18">
      <c r="A16" s="13">
        <v>9</v>
      </c>
      <c r="B16" s="91">
        <v>2.0974930000000001</v>
      </c>
      <c r="C16" s="91">
        <v>2.1207745</v>
      </c>
      <c r="D16" s="12">
        <v>2.144056</v>
      </c>
      <c r="E16" s="12">
        <v>2.1684204999999999</v>
      </c>
      <c r="F16" s="12">
        <v>2.1927850000000002</v>
      </c>
      <c r="G16" s="12">
        <v>2.218232</v>
      </c>
      <c r="H16" s="12">
        <v>2.2436790000000002</v>
      </c>
      <c r="I16" s="12">
        <v>2.2712919999999999</v>
      </c>
      <c r="J16" s="12">
        <v>2.298905</v>
      </c>
      <c r="K16" s="12">
        <v>2.3281420000000002</v>
      </c>
      <c r="L16" s="12">
        <v>2.3573789999999999</v>
      </c>
      <c r="M16" s="12">
        <v>2.387699</v>
      </c>
      <c r="N16" s="12">
        <v>2.4180190000000001</v>
      </c>
      <c r="O16" s="12">
        <v>2.4505045000000001</v>
      </c>
      <c r="P16" s="12">
        <v>2.48299</v>
      </c>
      <c r="Q16" s="12">
        <v>2.516559</v>
      </c>
      <c r="R16" s="12">
        <v>2.550128</v>
      </c>
    </row>
    <row r="17" spans="1:18">
      <c r="A17" s="13">
        <v>9.5</v>
      </c>
      <c r="B17" s="91">
        <v>1.9204460000000001</v>
      </c>
      <c r="C17" s="91">
        <v>1.9410205</v>
      </c>
      <c r="D17" s="12">
        <v>1.961595</v>
      </c>
      <c r="E17" s="12">
        <v>1.9827107500000001</v>
      </c>
      <c r="F17" s="12">
        <v>2.0038265000000002</v>
      </c>
      <c r="G17" s="12">
        <v>2.0254835</v>
      </c>
      <c r="H17" s="12">
        <v>2.0471404999999998</v>
      </c>
      <c r="I17" s="12">
        <v>2.0698805</v>
      </c>
      <c r="J17" s="12">
        <v>2.0926205000000002</v>
      </c>
      <c r="K17" s="12">
        <v>2.11617275</v>
      </c>
      <c r="L17" s="12">
        <v>2.1397249999999999</v>
      </c>
      <c r="M17" s="12">
        <v>2.16408925</v>
      </c>
      <c r="N17" s="12">
        <v>2.1884535000000001</v>
      </c>
      <c r="O17" s="12">
        <v>2.21362975</v>
      </c>
      <c r="P17" s="12">
        <v>2.2388059999999999</v>
      </c>
      <c r="Q17" s="12">
        <v>2.2645240000000002</v>
      </c>
      <c r="R17" s="12">
        <v>2.2902420000000001</v>
      </c>
    </row>
    <row r="18" spans="1:18">
      <c r="A18" s="13">
        <v>10</v>
      </c>
      <c r="B18" s="91">
        <v>1.7433989999999999</v>
      </c>
      <c r="C18" s="91">
        <v>1.7612665000000001</v>
      </c>
      <c r="D18" s="12">
        <v>1.779134</v>
      </c>
      <c r="E18" s="12">
        <v>1.7970010000000001</v>
      </c>
      <c r="F18" s="12">
        <v>1.8148679999999999</v>
      </c>
      <c r="G18" s="12">
        <v>1.832735</v>
      </c>
      <c r="H18" s="12">
        <v>1.8506020000000001</v>
      </c>
      <c r="I18" s="12">
        <v>1.8684689999999999</v>
      </c>
      <c r="J18" s="12">
        <v>1.886336</v>
      </c>
      <c r="K18" s="12">
        <v>1.9042034999999999</v>
      </c>
      <c r="L18" s="12">
        <v>1.9220710000000001</v>
      </c>
      <c r="M18" s="12">
        <v>1.9404794999999999</v>
      </c>
      <c r="N18" s="12">
        <v>1.958888</v>
      </c>
      <c r="O18" s="12">
        <v>1.976755</v>
      </c>
      <c r="P18" s="12">
        <v>1.9946219999999999</v>
      </c>
      <c r="Q18" s="12">
        <v>2.012489</v>
      </c>
      <c r="R18" s="12">
        <v>2.0303559999999998</v>
      </c>
    </row>
    <row r="19" spans="1:18">
      <c r="A19" s="13">
        <v>10.5</v>
      </c>
      <c r="B19" s="91">
        <v>1.6129150000000001</v>
      </c>
      <c r="C19" s="91">
        <v>1.6286164999999999</v>
      </c>
      <c r="D19" s="12">
        <v>1.6443179999999999</v>
      </c>
      <c r="E19" s="12">
        <v>1.6602902500000001</v>
      </c>
      <c r="F19" s="12">
        <v>1.6762625</v>
      </c>
      <c r="G19" s="12">
        <v>1.69250525</v>
      </c>
      <c r="H19" s="12">
        <v>1.7087479999999999</v>
      </c>
      <c r="I19" s="12">
        <v>1.72472</v>
      </c>
      <c r="J19" s="12">
        <v>1.7406919999999999</v>
      </c>
      <c r="K19" s="12">
        <v>1.7563934999999999</v>
      </c>
      <c r="L19" s="12">
        <v>1.772095</v>
      </c>
      <c r="M19" s="12">
        <v>1.788338</v>
      </c>
      <c r="N19" s="12">
        <v>1.804581</v>
      </c>
      <c r="O19" s="12">
        <v>1.8205530000000001</v>
      </c>
      <c r="P19" s="12">
        <v>1.836525</v>
      </c>
      <c r="Q19" s="12">
        <v>1.8524970000000001</v>
      </c>
      <c r="R19" s="12">
        <v>1.8684689999999999</v>
      </c>
    </row>
    <row r="20" spans="1:18">
      <c r="A20" s="13">
        <v>11</v>
      </c>
      <c r="B20" s="91">
        <v>1.4824310000000001</v>
      </c>
      <c r="C20" s="91">
        <v>1.4959665</v>
      </c>
      <c r="D20" s="12">
        <v>1.5095019999999999</v>
      </c>
      <c r="E20" s="12">
        <v>1.5235795000000001</v>
      </c>
      <c r="F20" s="12">
        <v>1.5376570000000001</v>
      </c>
      <c r="G20" s="12">
        <v>1.5522754999999999</v>
      </c>
      <c r="H20" s="12">
        <v>1.566894</v>
      </c>
      <c r="I20" s="12">
        <v>1.5809709999999999</v>
      </c>
      <c r="J20" s="12">
        <v>1.595048</v>
      </c>
      <c r="K20" s="12">
        <v>1.6085834999999999</v>
      </c>
      <c r="L20" s="12">
        <v>1.6221190000000001</v>
      </c>
      <c r="M20" s="12">
        <v>1.6361965000000001</v>
      </c>
      <c r="N20" s="12">
        <v>1.650274</v>
      </c>
      <c r="O20" s="12">
        <v>1.6643509999999999</v>
      </c>
      <c r="P20" s="12">
        <v>1.678428</v>
      </c>
      <c r="Q20" s="12">
        <v>1.6925049999999999</v>
      </c>
      <c r="R20" s="12">
        <v>1.706582</v>
      </c>
    </row>
    <row r="21" spans="1:18">
      <c r="A21" s="13">
        <v>11.5</v>
      </c>
      <c r="B21" s="91">
        <v>1.3849739999999999</v>
      </c>
      <c r="C21" s="91">
        <v>1.39769725</v>
      </c>
      <c r="D21" s="12">
        <v>1.4104205000000001</v>
      </c>
      <c r="E21" s="12">
        <v>1.4234150000000001</v>
      </c>
      <c r="F21" s="12">
        <v>1.4364094999999999</v>
      </c>
      <c r="G21" s="12">
        <v>1.4499452500000001</v>
      </c>
      <c r="H21" s="12">
        <v>1.463481</v>
      </c>
      <c r="I21" s="12">
        <v>1.4767459999999999</v>
      </c>
      <c r="J21" s="12">
        <v>1.490011</v>
      </c>
      <c r="K21" s="12">
        <v>1.50327575</v>
      </c>
      <c r="L21" s="12">
        <v>1.5165405000000001</v>
      </c>
      <c r="M21" s="12">
        <v>1.5303472499999999</v>
      </c>
      <c r="N21" s="12">
        <v>1.544154</v>
      </c>
      <c r="O21" s="12">
        <v>1.5582309999999999</v>
      </c>
      <c r="P21" s="12">
        <v>1.572308</v>
      </c>
      <c r="Q21" s="12">
        <v>1.58665575</v>
      </c>
      <c r="R21" s="12">
        <v>1.6010035</v>
      </c>
    </row>
    <row r="22" spans="1:18">
      <c r="A22" s="13">
        <v>12</v>
      </c>
      <c r="B22" s="91">
        <v>1.287517</v>
      </c>
      <c r="C22" s="91">
        <v>1.299428</v>
      </c>
      <c r="D22" s="12">
        <v>1.311339</v>
      </c>
      <c r="E22" s="12">
        <v>1.3232505000000001</v>
      </c>
      <c r="F22" s="12">
        <v>1.335162</v>
      </c>
      <c r="G22" s="12">
        <v>1.347615</v>
      </c>
      <c r="H22" s="12">
        <v>1.3600680000000001</v>
      </c>
      <c r="I22" s="12">
        <v>1.3725210000000001</v>
      </c>
      <c r="J22" s="12">
        <v>1.3849739999999999</v>
      </c>
      <c r="K22" s="12">
        <v>1.3979680000000001</v>
      </c>
      <c r="L22" s="12">
        <v>1.410962</v>
      </c>
      <c r="M22" s="12">
        <v>1.424498</v>
      </c>
      <c r="N22" s="12">
        <v>1.438034</v>
      </c>
      <c r="O22" s="12">
        <v>1.4521109999999999</v>
      </c>
      <c r="P22" s="12">
        <v>1.466188</v>
      </c>
      <c r="Q22" s="12">
        <v>1.4808064999999999</v>
      </c>
      <c r="R22" s="12">
        <v>1.495425</v>
      </c>
    </row>
    <row r="23" spans="1:18">
      <c r="A23" s="13">
        <v>12.5</v>
      </c>
      <c r="B23" s="91">
        <v>1.2144239999999999</v>
      </c>
      <c r="C23" s="91">
        <v>1.2260644999999999</v>
      </c>
      <c r="D23" s="12">
        <v>1.2377050000000001</v>
      </c>
      <c r="E23" s="12">
        <v>1.24934575</v>
      </c>
      <c r="F23" s="12">
        <v>1.2609865</v>
      </c>
      <c r="G23" s="12">
        <v>1.2728980000000001</v>
      </c>
      <c r="H23" s="12">
        <v>1.2848094999999999</v>
      </c>
      <c r="I23" s="12">
        <v>1.296721</v>
      </c>
      <c r="J23" s="12">
        <v>1.3086325000000001</v>
      </c>
      <c r="K23" s="12">
        <v>1.3208145</v>
      </c>
      <c r="L23" s="12">
        <v>1.3329964999999999</v>
      </c>
      <c r="M23" s="12">
        <v>1.3451787500000001</v>
      </c>
      <c r="N23" s="12">
        <v>1.357361</v>
      </c>
      <c r="O23" s="12">
        <v>1.3700844999999999</v>
      </c>
      <c r="P23" s="12">
        <v>1.382808</v>
      </c>
      <c r="Q23" s="12">
        <v>1.39580225</v>
      </c>
      <c r="R23" s="12">
        <v>1.4087965</v>
      </c>
    </row>
    <row r="24" spans="1:18">
      <c r="A24" s="13">
        <v>13</v>
      </c>
      <c r="B24" s="91">
        <v>1.1413310000000001</v>
      </c>
      <c r="C24" s="91">
        <v>1.152701</v>
      </c>
      <c r="D24" s="12">
        <v>1.1640710000000001</v>
      </c>
      <c r="E24" s="12">
        <v>1.175441</v>
      </c>
      <c r="F24" s="12">
        <v>1.1868110000000001</v>
      </c>
      <c r="G24" s="12">
        <v>1.1981809999999999</v>
      </c>
      <c r="H24" s="12">
        <v>1.209551</v>
      </c>
      <c r="I24" s="12">
        <v>1.2209209999999999</v>
      </c>
      <c r="J24" s="12">
        <v>1.232291</v>
      </c>
      <c r="K24" s="12">
        <v>1.2436609999999999</v>
      </c>
      <c r="L24" s="12">
        <v>1.255031</v>
      </c>
      <c r="M24" s="12">
        <v>1.2658594999999999</v>
      </c>
      <c r="N24" s="12">
        <v>1.276688</v>
      </c>
      <c r="O24" s="12">
        <v>1.2880579999999999</v>
      </c>
      <c r="P24" s="12">
        <v>1.299428</v>
      </c>
      <c r="Q24" s="12">
        <v>1.3107979999999999</v>
      </c>
      <c r="R24" s="12">
        <v>1.322168</v>
      </c>
    </row>
    <row r="25" spans="1:18">
      <c r="A25" s="13">
        <v>13.5</v>
      </c>
      <c r="B25" s="91">
        <v>1.085564</v>
      </c>
      <c r="C25" s="91">
        <v>1.0969340000000001</v>
      </c>
      <c r="D25" s="12">
        <v>1.108304</v>
      </c>
      <c r="E25" s="12">
        <v>1.11940325</v>
      </c>
      <c r="F25" s="12">
        <v>1.1305025</v>
      </c>
      <c r="G25" s="12">
        <v>1.14160175</v>
      </c>
      <c r="H25" s="12">
        <v>1.152701</v>
      </c>
      <c r="I25" s="12">
        <v>1.1635295000000001</v>
      </c>
      <c r="J25" s="12">
        <v>1.174358</v>
      </c>
      <c r="K25" s="12">
        <v>1.1849160000000001</v>
      </c>
      <c r="L25" s="12">
        <v>1.1954739999999999</v>
      </c>
      <c r="M25" s="12">
        <v>1.2057610000000001</v>
      </c>
      <c r="N25" s="12">
        <v>1.216048</v>
      </c>
      <c r="O25" s="12">
        <v>1.22633525</v>
      </c>
      <c r="P25" s="12">
        <v>1.2366225</v>
      </c>
      <c r="Q25" s="12">
        <v>1.24663875</v>
      </c>
      <c r="R25" s="12">
        <v>1.2566550000000001</v>
      </c>
    </row>
    <row r="26" spans="1:18">
      <c r="A26" s="13">
        <v>14</v>
      </c>
      <c r="B26" s="91">
        <v>1.0297970000000001</v>
      </c>
      <c r="C26" s="91">
        <v>1.041167</v>
      </c>
      <c r="D26" s="12">
        <v>1.0525370000000001</v>
      </c>
      <c r="E26" s="12">
        <v>1.0633655</v>
      </c>
      <c r="F26" s="12">
        <v>1.0741940000000001</v>
      </c>
      <c r="G26" s="12">
        <v>1.0850225</v>
      </c>
      <c r="H26" s="12">
        <v>1.0958509999999999</v>
      </c>
      <c r="I26" s="12">
        <v>1.1061380000000001</v>
      </c>
      <c r="J26" s="12">
        <v>1.116425</v>
      </c>
      <c r="K26" s="12">
        <v>1.126171</v>
      </c>
      <c r="L26" s="12">
        <v>1.1359170000000001</v>
      </c>
      <c r="M26" s="12">
        <v>1.1456625</v>
      </c>
      <c r="N26" s="12">
        <v>1.155408</v>
      </c>
      <c r="O26" s="12">
        <v>1.1646125000000001</v>
      </c>
      <c r="P26" s="12">
        <v>1.1738170000000001</v>
      </c>
      <c r="Q26" s="12">
        <v>1.1824794999999999</v>
      </c>
      <c r="R26" s="12">
        <v>1.1911419999999999</v>
      </c>
    </row>
    <row r="27" spans="1:18">
      <c r="A27" s="13">
        <v>14.5</v>
      </c>
      <c r="B27" s="91">
        <v>0.98052700000000004</v>
      </c>
      <c r="C27" s="91">
        <v>0.99108474999999996</v>
      </c>
      <c r="D27" s="12">
        <v>1.0016425</v>
      </c>
      <c r="E27" s="12">
        <v>1.01192975</v>
      </c>
      <c r="F27" s="12">
        <v>1.0222169999999999</v>
      </c>
      <c r="G27" s="12">
        <v>1.0325040000000001</v>
      </c>
      <c r="H27" s="12">
        <v>1.042791</v>
      </c>
      <c r="I27" s="12">
        <v>1.05253675</v>
      </c>
      <c r="J27" s="12">
        <v>1.0622825</v>
      </c>
      <c r="K27" s="12">
        <v>1.07148675</v>
      </c>
      <c r="L27" s="12">
        <v>1.0806910000000001</v>
      </c>
      <c r="M27" s="12">
        <v>1.0898952500000001</v>
      </c>
      <c r="N27" s="12">
        <v>1.0990994999999999</v>
      </c>
      <c r="O27" s="12">
        <v>1.1080332500000001</v>
      </c>
      <c r="P27" s="12">
        <v>1.116967</v>
      </c>
      <c r="Q27" s="12">
        <v>1.125359</v>
      </c>
      <c r="R27" s="12">
        <v>1.133751</v>
      </c>
    </row>
    <row r="28" spans="1:18">
      <c r="A28" s="13">
        <v>15</v>
      </c>
      <c r="B28" s="91">
        <v>0.931257</v>
      </c>
      <c r="C28" s="91">
        <v>0.94100249999999996</v>
      </c>
      <c r="D28" s="12">
        <v>0.95074800000000004</v>
      </c>
      <c r="E28" s="12">
        <v>0.96049399999999996</v>
      </c>
      <c r="F28" s="12">
        <v>0.97023999999999999</v>
      </c>
      <c r="G28" s="12">
        <v>0.97998549999999995</v>
      </c>
      <c r="H28" s="12">
        <v>0.98973100000000003</v>
      </c>
      <c r="I28" s="12">
        <v>0.99893549999999998</v>
      </c>
      <c r="J28" s="12">
        <v>1.00814</v>
      </c>
      <c r="K28" s="12">
        <v>1.0168025000000001</v>
      </c>
      <c r="L28" s="12">
        <v>1.0254650000000001</v>
      </c>
      <c r="M28" s="12">
        <v>1.0341279999999999</v>
      </c>
      <c r="N28" s="12">
        <v>1.042791</v>
      </c>
      <c r="O28" s="12">
        <v>1.0514540000000001</v>
      </c>
      <c r="P28" s="12">
        <v>1.060117</v>
      </c>
      <c r="Q28" s="12">
        <v>1.0682385000000001</v>
      </c>
      <c r="R28" s="12">
        <v>1.07636</v>
      </c>
    </row>
    <row r="29" spans="1:18">
      <c r="A29" s="13">
        <v>15.5</v>
      </c>
      <c r="B29" s="91">
        <v>0.89173250000000004</v>
      </c>
      <c r="C29" s="91">
        <v>0.90039524999999998</v>
      </c>
      <c r="D29" s="12">
        <v>0.90905800000000003</v>
      </c>
      <c r="E29" s="12">
        <v>0.91799175</v>
      </c>
      <c r="F29" s="12">
        <v>0.92692549999999996</v>
      </c>
      <c r="G29" s="12">
        <v>0.935859</v>
      </c>
      <c r="H29" s="12">
        <v>0.94479250000000004</v>
      </c>
      <c r="I29" s="12">
        <v>0.95345550000000001</v>
      </c>
      <c r="J29" s="12">
        <v>0.96211849999999999</v>
      </c>
      <c r="K29" s="12">
        <v>0.97078100000000001</v>
      </c>
      <c r="L29" s="12">
        <v>0.97944350000000002</v>
      </c>
      <c r="M29" s="12">
        <v>0.9881065</v>
      </c>
      <c r="N29" s="12">
        <v>0.99676949999999997</v>
      </c>
      <c r="O29" s="12">
        <v>1.0054325</v>
      </c>
      <c r="P29" s="12">
        <v>1.0140955</v>
      </c>
      <c r="Q29" s="12">
        <v>1.0227582500000001</v>
      </c>
      <c r="R29" s="12">
        <v>1.0314209999999999</v>
      </c>
    </row>
    <row r="30" spans="1:18">
      <c r="A30" s="13">
        <v>16</v>
      </c>
      <c r="B30" s="91">
        <v>0.85220799999999997</v>
      </c>
      <c r="C30" s="91">
        <v>0.859788</v>
      </c>
      <c r="D30" s="12">
        <v>0.86736800000000003</v>
      </c>
      <c r="E30" s="12">
        <v>0.87548950000000003</v>
      </c>
      <c r="F30" s="12">
        <v>0.88361100000000004</v>
      </c>
      <c r="G30" s="12">
        <v>0.89173250000000004</v>
      </c>
      <c r="H30" s="12">
        <v>0.89985400000000004</v>
      </c>
      <c r="I30" s="12">
        <v>0.90797550000000005</v>
      </c>
      <c r="J30" s="12">
        <v>0.91609700000000005</v>
      </c>
      <c r="K30" s="12">
        <v>0.92475949999999996</v>
      </c>
      <c r="L30" s="12">
        <v>0.93342199999999997</v>
      </c>
      <c r="M30" s="12">
        <v>0.94208499999999995</v>
      </c>
      <c r="N30" s="12">
        <v>0.95074800000000004</v>
      </c>
      <c r="O30" s="12">
        <v>0.95941100000000001</v>
      </c>
      <c r="P30" s="12">
        <v>0.96807399999999999</v>
      </c>
      <c r="Q30" s="12">
        <v>0.97727799999999998</v>
      </c>
      <c r="R30" s="12">
        <v>0.98648199999999997</v>
      </c>
    </row>
    <row r="31" spans="1:18">
      <c r="A31" s="13">
        <v>16.5</v>
      </c>
      <c r="B31" s="91">
        <v>0.82351249999999998</v>
      </c>
      <c r="C31" s="91">
        <v>0.82946825000000002</v>
      </c>
      <c r="D31" s="12">
        <v>0.83542400000000006</v>
      </c>
      <c r="E31" s="12">
        <v>0.84219175000000002</v>
      </c>
      <c r="F31" s="12">
        <v>0.84895949999999998</v>
      </c>
      <c r="G31" s="12">
        <v>0.85599824999999996</v>
      </c>
      <c r="H31" s="12">
        <v>0.86303700000000005</v>
      </c>
      <c r="I31" s="12">
        <v>0.87088774999999996</v>
      </c>
      <c r="J31" s="12">
        <v>0.87873849999999998</v>
      </c>
      <c r="K31" s="12">
        <v>0.887401</v>
      </c>
      <c r="L31" s="12">
        <v>0.89606350000000001</v>
      </c>
      <c r="M31" s="12">
        <v>0.90499724999999998</v>
      </c>
      <c r="N31" s="12">
        <v>0.91393100000000005</v>
      </c>
      <c r="O31" s="12">
        <v>0.92367675000000005</v>
      </c>
      <c r="P31" s="12">
        <v>0.93342250000000004</v>
      </c>
      <c r="Q31" s="12">
        <v>0.94343874999999999</v>
      </c>
      <c r="R31" s="12">
        <v>0.95345500000000005</v>
      </c>
    </row>
    <row r="32" spans="1:18">
      <c r="A32" s="13">
        <v>17</v>
      </c>
      <c r="B32" s="91">
        <v>0.794817</v>
      </c>
      <c r="C32" s="91">
        <v>0.79914850000000004</v>
      </c>
      <c r="D32" s="12">
        <v>0.80347999999999997</v>
      </c>
      <c r="E32" s="12">
        <v>0.808894</v>
      </c>
      <c r="F32" s="12">
        <v>0.81430800000000003</v>
      </c>
      <c r="G32" s="12">
        <v>0.82026399999999999</v>
      </c>
      <c r="H32" s="12">
        <v>0.82621999999999995</v>
      </c>
      <c r="I32" s="12">
        <v>0.83379999999999999</v>
      </c>
      <c r="J32" s="12">
        <v>0.84138000000000002</v>
      </c>
      <c r="K32" s="12">
        <v>0.85004250000000003</v>
      </c>
      <c r="L32" s="12">
        <v>0.85870500000000005</v>
      </c>
      <c r="M32" s="12">
        <v>0.8679095</v>
      </c>
      <c r="N32" s="12">
        <v>0.87711399999999995</v>
      </c>
      <c r="O32" s="12">
        <v>0.88794249999999997</v>
      </c>
      <c r="P32" s="12">
        <v>0.89877099999999999</v>
      </c>
      <c r="Q32" s="12">
        <v>0.90959950000000001</v>
      </c>
      <c r="R32" s="12">
        <v>0.92042800000000002</v>
      </c>
    </row>
    <row r="33" spans="1:28">
      <c r="A33" s="13">
        <v>17.5</v>
      </c>
      <c r="B33" s="91">
        <v>0.7753255</v>
      </c>
      <c r="C33" s="91">
        <v>0.77803275000000005</v>
      </c>
      <c r="D33" s="12">
        <v>0.78073999999999999</v>
      </c>
      <c r="E33" s="12">
        <v>0.78452975000000003</v>
      </c>
      <c r="F33" s="12">
        <v>0.78831949999999995</v>
      </c>
      <c r="G33" s="12">
        <v>0.79319249999999997</v>
      </c>
      <c r="H33" s="12">
        <v>0.79806549999999998</v>
      </c>
      <c r="I33" s="12">
        <v>0.80510400000000004</v>
      </c>
      <c r="J33" s="12">
        <v>0.81214249999999999</v>
      </c>
      <c r="K33" s="12">
        <v>0.82134675000000001</v>
      </c>
      <c r="L33" s="12">
        <v>0.83055100000000004</v>
      </c>
      <c r="M33" s="12">
        <v>0.84083825000000001</v>
      </c>
      <c r="N33" s="12">
        <v>0.85112549999999998</v>
      </c>
      <c r="O33" s="12">
        <v>0.86303675000000002</v>
      </c>
      <c r="P33" s="12">
        <v>0.87494799999999995</v>
      </c>
      <c r="Q33" s="12">
        <v>0.88767174999999998</v>
      </c>
      <c r="R33" s="12">
        <v>0.90039550000000002</v>
      </c>
    </row>
    <row r="34" spans="1:28">
      <c r="A34" s="13">
        <v>18</v>
      </c>
      <c r="B34" s="91">
        <v>0.75583400000000001</v>
      </c>
      <c r="C34" s="91">
        <v>0.75691699999999995</v>
      </c>
      <c r="D34" s="12">
        <v>0.75800000000000001</v>
      </c>
      <c r="E34" s="12">
        <v>0.76016550000000005</v>
      </c>
      <c r="F34" s="12">
        <v>0.76233099999999998</v>
      </c>
      <c r="G34" s="12">
        <v>0.76612100000000005</v>
      </c>
      <c r="H34" s="12">
        <v>0.76991100000000001</v>
      </c>
      <c r="I34" s="12">
        <v>0.77640799999999999</v>
      </c>
      <c r="J34" s="12">
        <v>0.78290499999999996</v>
      </c>
      <c r="K34" s="12">
        <v>0.79265099999999999</v>
      </c>
      <c r="L34" s="12">
        <v>0.80239700000000003</v>
      </c>
      <c r="M34" s="12">
        <v>0.81376700000000002</v>
      </c>
      <c r="N34" s="12">
        <v>0.82513700000000001</v>
      </c>
      <c r="O34" s="12">
        <v>0.83813099999999996</v>
      </c>
      <c r="P34" s="12">
        <v>0.85112500000000002</v>
      </c>
      <c r="Q34" s="12">
        <v>0.86574399999999996</v>
      </c>
      <c r="R34" s="12">
        <v>0.88036300000000001</v>
      </c>
    </row>
    <row r="35" spans="1:28">
      <c r="B35" s="91"/>
      <c r="C35" s="91"/>
    </row>
    <row r="38" spans="1:28">
      <c r="A38" s="9" t="s">
        <v>17</v>
      </c>
      <c r="B38" s="7">
        <v>0</v>
      </c>
      <c r="C38" s="7">
        <v>5</v>
      </c>
      <c r="D38" s="7">
        <v>10</v>
      </c>
      <c r="E38" s="7">
        <v>15</v>
      </c>
      <c r="F38" s="7">
        <v>20</v>
      </c>
      <c r="G38" s="7">
        <v>25</v>
      </c>
      <c r="H38" s="7">
        <v>30</v>
      </c>
      <c r="I38" s="7">
        <v>35</v>
      </c>
      <c r="J38" s="7">
        <v>40</v>
      </c>
      <c r="K38" s="7">
        <v>45</v>
      </c>
      <c r="L38" s="7">
        <v>50</v>
      </c>
      <c r="M38" s="7">
        <v>55</v>
      </c>
      <c r="N38" s="7">
        <v>60</v>
      </c>
      <c r="O38" s="7">
        <v>65</v>
      </c>
      <c r="P38" s="7">
        <v>70</v>
      </c>
      <c r="Q38" s="7">
        <v>75</v>
      </c>
      <c r="R38" s="7">
        <v>80</v>
      </c>
    </row>
    <row r="39" spans="1:28">
      <c r="A39" s="98">
        <v>4.5</v>
      </c>
      <c r="B39" s="91">
        <v>4.8531774700000003</v>
      </c>
      <c r="C39" s="91">
        <v>4.879479259</v>
      </c>
      <c r="D39" s="91">
        <v>4.9057810489999998</v>
      </c>
      <c r="E39" s="91">
        <v>4.9552401169999998</v>
      </c>
      <c r="F39" s="91">
        <v>5.0046991859999999</v>
      </c>
      <c r="G39" s="91">
        <v>5.1131138189999996</v>
      </c>
      <c r="H39" s="91">
        <v>5.2215284520000003</v>
      </c>
      <c r="I39" s="91">
        <v>5.3666285819999997</v>
      </c>
      <c r="J39" s="91">
        <v>5.511728712</v>
      </c>
      <c r="K39" s="91">
        <v>5.644771478</v>
      </c>
      <c r="L39" s="91">
        <v>5.7778142450000001</v>
      </c>
      <c r="M39" s="91">
        <v>5.9212031810000001</v>
      </c>
      <c r="N39" s="91">
        <v>6.064592116</v>
      </c>
      <c r="O39" s="91">
        <v>6.2453461140000002</v>
      </c>
      <c r="P39" s="91">
        <v>6.4261001120000003</v>
      </c>
      <c r="Q39" s="91">
        <v>6.6156231679999999</v>
      </c>
      <c r="R39" s="91">
        <v>6.8051462239999996</v>
      </c>
      <c r="S39" s="91"/>
      <c r="T39" s="91"/>
      <c r="U39" s="91"/>
      <c r="V39" s="91"/>
      <c r="W39" s="91"/>
      <c r="X39" s="91"/>
      <c r="Y39" s="91"/>
      <c r="Z39" s="91"/>
      <c r="AA39" s="91"/>
      <c r="AB39" s="91"/>
    </row>
    <row r="40" spans="1:28">
      <c r="A40" s="98">
        <v>5</v>
      </c>
      <c r="B40" s="91">
        <v>4.3639130000000002</v>
      </c>
      <c r="C40" s="91">
        <v>4.4223869999999996</v>
      </c>
      <c r="D40" s="91">
        <v>4.480861</v>
      </c>
      <c r="E40" s="91">
        <v>4.5517880000000002</v>
      </c>
      <c r="F40" s="91">
        <v>4.6227150000000004</v>
      </c>
      <c r="G40" s="91">
        <v>4.7109680000000003</v>
      </c>
      <c r="H40" s="91">
        <v>4.7992210000000002</v>
      </c>
      <c r="I40" s="91">
        <v>4.9102139999999999</v>
      </c>
      <c r="J40" s="91">
        <v>5.0212070000000004</v>
      </c>
      <c r="K40" s="91">
        <v>5.155481</v>
      </c>
      <c r="L40" s="91">
        <v>5.2897550000000004</v>
      </c>
      <c r="M40" s="91">
        <v>5.4413549999999997</v>
      </c>
      <c r="N40" s="91">
        <v>5.5929549999999999</v>
      </c>
      <c r="O40" s="91">
        <v>5.7613390000000004</v>
      </c>
      <c r="P40" s="91">
        <v>5.9297230000000001</v>
      </c>
      <c r="Q40" s="91">
        <v>6.1154330000000003</v>
      </c>
      <c r="R40" s="91">
        <v>6.3011429999999997</v>
      </c>
      <c r="S40" s="91"/>
      <c r="T40" s="91"/>
      <c r="U40" s="91"/>
      <c r="V40" s="91"/>
      <c r="W40" s="91"/>
      <c r="X40" s="91"/>
      <c r="Y40" s="91"/>
      <c r="Z40" s="91"/>
      <c r="AA40" s="91"/>
      <c r="AB40" s="91"/>
    </row>
    <row r="41" spans="1:28">
      <c r="A41" s="98">
        <v>5.5</v>
      </c>
      <c r="B41" s="91">
        <v>4.0173984999999997</v>
      </c>
      <c r="C41" s="91">
        <v>4.0701877499999997</v>
      </c>
      <c r="D41" s="91">
        <v>4.1229769999999997</v>
      </c>
      <c r="E41" s="91">
        <v>4.1863239999999999</v>
      </c>
      <c r="F41" s="91">
        <v>4.2496710000000002</v>
      </c>
      <c r="G41" s="91">
        <v>4.3279075000000002</v>
      </c>
      <c r="H41" s="91">
        <v>4.4061440000000003</v>
      </c>
      <c r="I41" s="91">
        <v>4.5030597500000002</v>
      </c>
      <c r="J41" s="91">
        <v>4.5999755000000002</v>
      </c>
      <c r="K41" s="91">
        <v>4.7166532500000002</v>
      </c>
      <c r="L41" s="91">
        <v>4.8333310000000003</v>
      </c>
      <c r="M41" s="91">
        <v>4.9646272500000004</v>
      </c>
      <c r="N41" s="91">
        <v>5.0959234999999996</v>
      </c>
      <c r="O41" s="91">
        <v>5.2412970000000003</v>
      </c>
      <c r="P41" s="91">
        <v>5.3866705000000001</v>
      </c>
      <c r="Q41" s="91">
        <v>5.5466627500000003</v>
      </c>
      <c r="R41" s="91">
        <v>5.7066549999999996</v>
      </c>
      <c r="S41" s="91"/>
      <c r="T41" s="91"/>
      <c r="U41" s="91"/>
      <c r="V41" s="91"/>
      <c r="W41" s="91"/>
      <c r="X41" s="91"/>
      <c r="Y41" s="91"/>
      <c r="Z41" s="91"/>
      <c r="AA41" s="91"/>
      <c r="AB41" s="91"/>
    </row>
    <row r="42" spans="1:28">
      <c r="A42" s="98">
        <v>6</v>
      </c>
      <c r="B42" s="91">
        <v>3.670884</v>
      </c>
      <c r="C42" s="91">
        <v>3.7179885000000001</v>
      </c>
      <c r="D42" s="91">
        <v>3.7650929999999998</v>
      </c>
      <c r="E42" s="91">
        <v>3.8208600000000001</v>
      </c>
      <c r="F42" s="91">
        <v>3.876627</v>
      </c>
      <c r="G42" s="91">
        <v>3.9448470000000002</v>
      </c>
      <c r="H42" s="91">
        <v>4.0130670000000004</v>
      </c>
      <c r="I42" s="91">
        <v>4.0959054999999998</v>
      </c>
      <c r="J42" s="91">
        <v>4.178744</v>
      </c>
      <c r="K42" s="91">
        <v>4.2778254999999996</v>
      </c>
      <c r="L42" s="91">
        <v>4.3769070000000001</v>
      </c>
      <c r="M42" s="91">
        <v>4.4878995000000002</v>
      </c>
      <c r="N42" s="91">
        <v>4.5988920000000002</v>
      </c>
      <c r="O42" s="91">
        <v>4.7212550000000002</v>
      </c>
      <c r="P42" s="91">
        <v>4.8436180000000002</v>
      </c>
      <c r="Q42" s="91">
        <v>4.9778925000000003</v>
      </c>
      <c r="R42" s="91">
        <v>5.1121670000000003</v>
      </c>
      <c r="S42" s="91"/>
      <c r="T42" s="91"/>
      <c r="U42" s="91"/>
      <c r="V42" s="91"/>
      <c r="W42" s="91"/>
      <c r="X42" s="91"/>
      <c r="Y42" s="91"/>
      <c r="Z42" s="91"/>
      <c r="AA42" s="91"/>
      <c r="AB42" s="91"/>
    </row>
    <row r="43" spans="1:28">
      <c r="A43" s="98">
        <v>6.5</v>
      </c>
      <c r="B43" s="91">
        <v>3.3660600000000001</v>
      </c>
      <c r="C43" s="91">
        <v>3.4085622500000001</v>
      </c>
      <c r="D43" s="91">
        <v>3.4510645000000002</v>
      </c>
      <c r="E43" s="91">
        <v>3.5006050000000002</v>
      </c>
      <c r="F43" s="91">
        <v>3.5501455000000002</v>
      </c>
      <c r="G43" s="91">
        <v>3.609432</v>
      </c>
      <c r="H43" s="91">
        <v>3.6687185000000002</v>
      </c>
      <c r="I43" s="91">
        <v>3.7401870000000002</v>
      </c>
      <c r="J43" s="91">
        <v>3.8116555000000001</v>
      </c>
      <c r="K43" s="91">
        <v>3.8961185</v>
      </c>
      <c r="L43" s="91">
        <v>3.9805815</v>
      </c>
      <c r="M43" s="91">
        <v>4.0747897499999999</v>
      </c>
      <c r="N43" s="91">
        <v>4.1689980000000002</v>
      </c>
      <c r="O43" s="91">
        <v>4.2721402499999996</v>
      </c>
      <c r="P43" s="91">
        <v>4.3752825</v>
      </c>
      <c r="Q43" s="91">
        <v>4.4884412500000002</v>
      </c>
      <c r="R43" s="91">
        <v>4.6016000000000004</v>
      </c>
      <c r="S43" s="91"/>
      <c r="T43" s="91"/>
      <c r="U43" s="91"/>
      <c r="V43" s="91"/>
      <c r="W43" s="91"/>
      <c r="X43" s="91"/>
      <c r="Y43" s="91"/>
      <c r="Z43" s="91"/>
      <c r="AA43" s="91"/>
      <c r="AB43" s="91"/>
    </row>
    <row r="44" spans="1:28">
      <c r="A44" s="98">
        <v>7</v>
      </c>
      <c r="B44" s="91">
        <v>3.0612360000000001</v>
      </c>
      <c r="C44" s="91">
        <v>3.0991360000000001</v>
      </c>
      <c r="D44" s="91">
        <v>3.1370360000000002</v>
      </c>
      <c r="E44" s="91">
        <v>3.1803499999999998</v>
      </c>
      <c r="F44" s="91">
        <v>3.2236639999999999</v>
      </c>
      <c r="G44" s="91">
        <v>3.2740170000000002</v>
      </c>
      <c r="H44" s="91">
        <v>3.32437</v>
      </c>
      <c r="I44" s="91">
        <v>3.3844685000000001</v>
      </c>
      <c r="J44" s="91">
        <v>3.4445670000000002</v>
      </c>
      <c r="K44" s="91">
        <v>3.5144115</v>
      </c>
      <c r="L44" s="91">
        <v>3.5842559999999999</v>
      </c>
      <c r="M44" s="91">
        <v>3.66168</v>
      </c>
      <c r="N44" s="91">
        <v>3.7391040000000002</v>
      </c>
      <c r="O44" s="91">
        <v>3.8230255</v>
      </c>
      <c r="P44" s="91">
        <v>3.9069470000000002</v>
      </c>
      <c r="Q44" s="91">
        <v>3.99899</v>
      </c>
      <c r="R44" s="91">
        <v>4.0910330000000004</v>
      </c>
      <c r="S44" s="91"/>
      <c r="T44" s="91"/>
      <c r="U44" s="91"/>
      <c r="V44" s="91"/>
      <c r="W44" s="91"/>
      <c r="X44" s="91"/>
      <c r="Y44" s="91"/>
      <c r="Z44" s="91"/>
      <c r="AA44" s="91"/>
      <c r="AB44" s="91"/>
    </row>
    <row r="45" spans="1:28">
      <c r="A45" s="98">
        <v>7.5</v>
      </c>
      <c r="B45" s="91">
        <v>2.7991845</v>
      </c>
      <c r="C45" s="91">
        <v>2.6067067499999999</v>
      </c>
      <c r="D45" s="91">
        <v>2.4142290000000002</v>
      </c>
      <c r="E45" s="91">
        <v>2.6784460000000001</v>
      </c>
      <c r="F45" s="91">
        <v>2.942663</v>
      </c>
      <c r="G45" s="91">
        <v>2.9862479999999998</v>
      </c>
      <c r="H45" s="91">
        <v>3.029833</v>
      </c>
      <c r="I45" s="91">
        <v>3.0804564999999999</v>
      </c>
      <c r="J45" s="91">
        <v>3.1310799999999999</v>
      </c>
      <c r="K45" s="91">
        <v>3.18928375</v>
      </c>
      <c r="L45" s="91">
        <v>3.2474875000000001</v>
      </c>
      <c r="M45" s="91">
        <v>3.3113757499999998</v>
      </c>
      <c r="N45" s="91">
        <v>3.375264</v>
      </c>
      <c r="O45" s="91">
        <v>3.4445670000000002</v>
      </c>
      <c r="P45" s="91">
        <v>3.5138699999999998</v>
      </c>
      <c r="Q45" s="91">
        <v>3.5888580000000001</v>
      </c>
      <c r="R45" s="91">
        <v>3.6638459999999999</v>
      </c>
      <c r="S45" s="91"/>
      <c r="T45" s="91"/>
      <c r="U45" s="91"/>
      <c r="V45" s="91"/>
      <c r="W45" s="91"/>
      <c r="X45" s="91"/>
      <c r="Y45" s="91"/>
      <c r="Z45" s="91"/>
      <c r="AA45" s="91"/>
      <c r="AB45" s="91"/>
    </row>
    <row r="46" spans="1:28">
      <c r="A46" s="98">
        <v>8</v>
      </c>
      <c r="B46" s="91">
        <v>2.5371329999999999</v>
      </c>
      <c r="C46" s="91">
        <v>2.1142775</v>
      </c>
      <c r="D46" s="91">
        <v>1.691422</v>
      </c>
      <c r="E46" s="91">
        <v>2.176542</v>
      </c>
      <c r="F46" s="91">
        <v>2.6616620000000002</v>
      </c>
      <c r="G46" s="91">
        <v>2.6984789999999998</v>
      </c>
      <c r="H46" s="91">
        <v>2.7352959999999999</v>
      </c>
      <c r="I46" s="91">
        <v>2.7764445000000002</v>
      </c>
      <c r="J46" s="91">
        <v>2.817593</v>
      </c>
      <c r="K46" s="91">
        <v>2.8641559999999999</v>
      </c>
      <c r="L46" s="91">
        <v>2.9107189999999998</v>
      </c>
      <c r="M46" s="91">
        <v>2.9610715000000001</v>
      </c>
      <c r="N46" s="91">
        <v>3.0114239999999999</v>
      </c>
      <c r="O46" s="91">
        <v>3.0661084999999999</v>
      </c>
      <c r="P46" s="91">
        <v>3.1207929999999999</v>
      </c>
      <c r="Q46" s="91">
        <v>3.1787260000000002</v>
      </c>
      <c r="R46" s="91">
        <v>3.236659</v>
      </c>
      <c r="S46" s="91"/>
      <c r="T46" s="91"/>
      <c r="U46" s="91"/>
      <c r="V46" s="91"/>
      <c r="W46" s="91"/>
      <c r="X46" s="91"/>
      <c r="Y46" s="91"/>
      <c r="Z46" s="91"/>
      <c r="AA46" s="91"/>
      <c r="AB46" s="91"/>
    </row>
    <row r="47" spans="1:28">
      <c r="A47" s="98">
        <v>8.5</v>
      </c>
      <c r="B47" s="91">
        <v>2.317313</v>
      </c>
      <c r="C47" s="91">
        <v>2.1175259999999998</v>
      </c>
      <c r="D47" s="91">
        <v>1.9177390000000001</v>
      </c>
      <c r="E47" s="91">
        <v>2.1724812500000001</v>
      </c>
      <c r="F47" s="91">
        <v>2.4272235000000002</v>
      </c>
      <c r="G47" s="91">
        <v>2.4583555000000001</v>
      </c>
      <c r="H47" s="91">
        <v>2.4894875000000001</v>
      </c>
      <c r="I47" s="91">
        <v>2.52386825</v>
      </c>
      <c r="J47" s="91">
        <v>2.558249</v>
      </c>
      <c r="K47" s="91">
        <v>2.596149</v>
      </c>
      <c r="L47" s="91">
        <v>2.6340490000000001</v>
      </c>
      <c r="M47" s="91">
        <v>2.6743852499999998</v>
      </c>
      <c r="N47" s="91">
        <v>2.7147215</v>
      </c>
      <c r="O47" s="91">
        <v>2.7583065000000002</v>
      </c>
      <c r="P47" s="91">
        <v>2.8018915</v>
      </c>
      <c r="Q47" s="91">
        <v>2.8476425000000001</v>
      </c>
      <c r="R47" s="91">
        <v>2.8933935000000002</v>
      </c>
      <c r="S47" s="91"/>
      <c r="T47" s="91"/>
      <c r="U47" s="91"/>
      <c r="V47" s="91"/>
      <c r="W47" s="91"/>
      <c r="X47" s="91"/>
      <c r="Y47" s="91"/>
      <c r="Z47" s="91"/>
      <c r="AA47" s="91"/>
      <c r="AB47" s="91"/>
    </row>
    <row r="48" spans="1:28">
      <c r="A48" s="98">
        <v>9</v>
      </c>
      <c r="B48" s="91">
        <v>2.0974930000000001</v>
      </c>
      <c r="C48" s="91">
        <v>2.1207745</v>
      </c>
      <c r="D48" s="91">
        <v>2.144056</v>
      </c>
      <c r="E48" s="91">
        <v>2.1684204999999999</v>
      </c>
      <c r="F48" s="91">
        <v>2.1927850000000002</v>
      </c>
      <c r="G48" s="91">
        <v>2.218232</v>
      </c>
      <c r="H48" s="91">
        <v>2.2436790000000002</v>
      </c>
      <c r="I48" s="91">
        <v>2.2712919999999999</v>
      </c>
      <c r="J48" s="91">
        <v>2.298905</v>
      </c>
      <c r="K48" s="91">
        <v>2.3281420000000002</v>
      </c>
      <c r="L48" s="91">
        <v>2.3573789999999999</v>
      </c>
      <c r="M48" s="91">
        <v>2.387699</v>
      </c>
      <c r="N48" s="91">
        <v>2.4180190000000001</v>
      </c>
      <c r="O48" s="91">
        <v>2.4505045000000001</v>
      </c>
      <c r="P48" s="91">
        <v>2.48299</v>
      </c>
      <c r="Q48" s="91">
        <v>2.516559</v>
      </c>
      <c r="R48" s="91">
        <v>2.550128</v>
      </c>
      <c r="S48" s="91"/>
      <c r="T48" s="91"/>
      <c r="U48" s="91"/>
      <c r="V48" s="91"/>
      <c r="W48" s="91"/>
      <c r="X48" s="91"/>
      <c r="Y48" s="91"/>
      <c r="Z48" s="91"/>
      <c r="AA48" s="91"/>
      <c r="AB48" s="91"/>
    </row>
    <row r="49" spans="1:28">
      <c r="A49" s="98">
        <v>9.5</v>
      </c>
      <c r="B49" s="91">
        <v>1.9204460000000001</v>
      </c>
      <c r="C49" s="91">
        <v>1.9410205</v>
      </c>
      <c r="D49" s="91">
        <v>1.961595</v>
      </c>
      <c r="E49" s="91">
        <v>1.9827107500000001</v>
      </c>
      <c r="F49" s="91">
        <v>2.0038265000000002</v>
      </c>
      <c r="G49" s="91">
        <v>2.0254835</v>
      </c>
      <c r="H49" s="91">
        <v>2.0471404999999998</v>
      </c>
      <c r="I49" s="91">
        <v>2.0698805</v>
      </c>
      <c r="J49" s="91">
        <v>2.0926205000000002</v>
      </c>
      <c r="K49" s="91">
        <v>2.11617275</v>
      </c>
      <c r="L49" s="91">
        <v>2.1397249999999999</v>
      </c>
      <c r="M49" s="91">
        <v>2.16408925</v>
      </c>
      <c r="N49" s="91">
        <v>2.1884535000000001</v>
      </c>
      <c r="O49" s="91">
        <v>2.21362975</v>
      </c>
      <c r="P49" s="91">
        <v>2.2388059999999999</v>
      </c>
      <c r="Q49" s="91">
        <v>2.2645240000000002</v>
      </c>
      <c r="R49" s="91">
        <v>2.2902420000000001</v>
      </c>
      <c r="S49" s="91"/>
      <c r="T49" s="91"/>
      <c r="U49" s="91"/>
      <c r="V49" s="91"/>
      <c r="W49" s="91"/>
      <c r="X49" s="91"/>
      <c r="Y49" s="91"/>
      <c r="Z49" s="91"/>
      <c r="AA49" s="91"/>
      <c r="AB49" s="91"/>
    </row>
    <row r="50" spans="1:28">
      <c r="A50" s="98">
        <v>10</v>
      </c>
      <c r="B50" s="91">
        <v>1.7433989999999999</v>
      </c>
      <c r="C50" s="91">
        <v>1.7612665000000001</v>
      </c>
      <c r="D50" s="91">
        <v>1.779134</v>
      </c>
      <c r="E50" s="91">
        <v>1.7970010000000001</v>
      </c>
      <c r="F50" s="91">
        <v>1.8148679999999999</v>
      </c>
      <c r="G50" s="91">
        <v>1.832735</v>
      </c>
      <c r="H50" s="91">
        <v>1.8506020000000001</v>
      </c>
      <c r="I50" s="91">
        <v>1.8684689999999999</v>
      </c>
      <c r="J50" s="91">
        <v>1.886336</v>
      </c>
      <c r="K50" s="91">
        <v>1.9042034999999999</v>
      </c>
      <c r="L50" s="91">
        <v>1.9220710000000001</v>
      </c>
      <c r="M50" s="91">
        <v>1.9404794999999999</v>
      </c>
      <c r="N50" s="91">
        <v>1.958888</v>
      </c>
      <c r="O50" s="91">
        <v>1.976755</v>
      </c>
      <c r="P50" s="91">
        <v>1.9946219999999999</v>
      </c>
      <c r="Q50" s="91">
        <v>2.012489</v>
      </c>
      <c r="R50" s="91">
        <v>2.0303559999999998</v>
      </c>
      <c r="S50" s="91"/>
      <c r="T50" s="91"/>
      <c r="U50" s="91"/>
      <c r="V50" s="91"/>
      <c r="W50" s="91"/>
      <c r="X50" s="91"/>
      <c r="Y50" s="91"/>
      <c r="Z50" s="91"/>
      <c r="AA50" s="91"/>
      <c r="AB50" s="91"/>
    </row>
    <row r="51" spans="1:28">
      <c r="A51" s="98">
        <v>10.5</v>
      </c>
      <c r="B51" s="91">
        <v>1.6129150000000001</v>
      </c>
      <c r="C51" s="91">
        <v>1.6286164999999999</v>
      </c>
      <c r="D51" s="91">
        <v>1.6443179999999999</v>
      </c>
      <c r="E51" s="91">
        <v>1.6602902500000001</v>
      </c>
      <c r="F51" s="91">
        <v>1.6762625</v>
      </c>
      <c r="G51" s="91">
        <v>1.69250525</v>
      </c>
      <c r="H51" s="91">
        <v>1.7087479999999999</v>
      </c>
      <c r="I51" s="91">
        <v>1.72472</v>
      </c>
      <c r="J51" s="91">
        <v>1.7406919999999999</v>
      </c>
      <c r="K51" s="91">
        <v>1.7563934999999999</v>
      </c>
      <c r="L51" s="91">
        <v>1.772095</v>
      </c>
      <c r="M51" s="91">
        <v>1.788338</v>
      </c>
      <c r="N51" s="91">
        <v>1.804581</v>
      </c>
      <c r="O51" s="91">
        <v>1.8205530000000001</v>
      </c>
      <c r="P51" s="91">
        <v>1.836525</v>
      </c>
      <c r="Q51" s="91">
        <v>1.8524970000000001</v>
      </c>
      <c r="R51" s="91">
        <v>1.8684689999999999</v>
      </c>
      <c r="S51" s="91"/>
      <c r="T51" s="91"/>
      <c r="U51" s="91"/>
      <c r="V51" s="91"/>
      <c r="W51" s="91"/>
      <c r="X51" s="91"/>
      <c r="Y51" s="91"/>
      <c r="Z51" s="91"/>
      <c r="AA51" s="91"/>
      <c r="AB51" s="91"/>
    </row>
    <row r="52" spans="1:28">
      <c r="A52" s="98">
        <v>11</v>
      </c>
      <c r="B52" s="91">
        <v>1.4824310000000001</v>
      </c>
      <c r="C52" s="91">
        <v>1.4959665</v>
      </c>
      <c r="D52" s="91">
        <v>1.5095019999999999</v>
      </c>
      <c r="E52" s="91">
        <v>1.5235795000000001</v>
      </c>
      <c r="F52" s="91">
        <v>1.5376570000000001</v>
      </c>
      <c r="G52" s="91">
        <v>1.5522754999999999</v>
      </c>
      <c r="H52" s="91">
        <v>1.566894</v>
      </c>
      <c r="I52" s="91">
        <v>1.5809709999999999</v>
      </c>
      <c r="J52" s="91">
        <v>1.595048</v>
      </c>
      <c r="K52" s="91">
        <v>1.6085834999999999</v>
      </c>
      <c r="L52" s="91">
        <v>1.6221190000000001</v>
      </c>
      <c r="M52" s="91">
        <v>1.6361965000000001</v>
      </c>
      <c r="N52" s="91">
        <v>1.650274</v>
      </c>
      <c r="O52" s="91">
        <v>1.6643509999999999</v>
      </c>
      <c r="P52" s="91">
        <v>1.678428</v>
      </c>
      <c r="Q52" s="91">
        <v>1.6925049999999999</v>
      </c>
      <c r="R52" s="91">
        <v>1.706582</v>
      </c>
      <c r="S52" s="91"/>
      <c r="T52" s="91"/>
      <c r="U52" s="91"/>
      <c r="V52" s="91"/>
      <c r="W52" s="91"/>
      <c r="X52" s="91"/>
      <c r="Y52" s="91"/>
      <c r="Z52" s="91"/>
      <c r="AA52" s="91"/>
      <c r="AB52" s="91"/>
    </row>
    <row r="53" spans="1:28">
      <c r="A53" s="98">
        <v>11.5</v>
      </c>
      <c r="B53" s="91">
        <v>1.3849739999999999</v>
      </c>
      <c r="C53" s="91">
        <v>1.39769725</v>
      </c>
      <c r="D53" s="91">
        <v>1.4104205000000001</v>
      </c>
      <c r="E53" s="91">
        <v>1.4234150000000001</v>
      </c>
      <c r="F53" s="91">
        <v>1.4364094999999999</v>
      </c>
      <c r="G53" s="91">
        <v>1.4499452500000001</v>
      </c>
      <c r="H53" s="91">
        <v>1.463481</v>
      </c>
      <c r="I53" s="91">
        <v>1.4767459999999999</v>
      </c>
      <c r="J53" s="91">
        <v>1.490011</v>
      </c>
      <c r="K53" s="91">
        <v>1.50327575</v>
      </c>
      <c r="L53" s="91">
        <v>1.5165405000000001</v>
      </c>
      <c r="M53" s="91">
        <v>1.5303472499999999</v>
      </c>
      <c r="N53" s="91">
        <v>1.544154</v>
      </c>
      <c r="O53" s="91">
        <v>1.5582309999999999</v>
      </c>
      <c r="P53" s="91">
        <v>1.572308</v>
      </c>
      <c r="Q53" s="91">
        <v>1.58665575</v>
      </c>
      <c r="R53" s="91">
        <v>1.6010035</v>
      </c>
      <c r="S53" s="91"/>
      <c r="T53" s="91"/>
      <c r="U53" s="91"/>
      <c r="V53" s="91"/>
      <c r="W53" s="91"/>
      <c r="X53" s="91"/>
      <c r="Y53" s="91"/>
      <c r="Z53" s="91"/>
      <c r="AA53" s="91"/>
      <c r="AB53" s="91"/>
    </row>
    <row r="54" spans="1:28">
      <c r="A54" s="98">
        <v>12</v>
      </c>
      <c r="B54" s="91">
        <v>1.287517</v>
      </c>
      <c r="C54" s="91">
        <v>1.299428</v>
      </c>
      <c r="D54" s="91">
        <v>1.311339</v>
      </c>
      <c r="E54" s="91">
        <v>1.3232505000000001</v>
      </c>
      <c r="F54" s="91">
        <v>1.335162</v>
      </c>
      <c r="G54" s="91">
        <v>1.347615</v>
      </c>
      <c r="H54" s="91">
        <v>1.3600680000000001</v>
      </c>
      <c r="I54" s="91">
        <v>1.3725210000000001</v>
      </c>
      <c r="J54" s="91">
        <v>1.3849739999999999</v>
      </c>
      <c r="K54" s="91">
        <v>1.3979680000000001</v>
      </c>
      <c r="L54" s="91">
        <v>1.410962</v>
      </c>
      <c r="M54" s="91">
        <v>1.424498</v>
      </c>
      <c r="N54" s="91">
        <v>1.438034</v>
      </c>
      <c r="O54" s="91">
        <v>1.4521109999999999</v>
      </c>
      <c r="P54" s="91">
        <v>1.466188</v>
      </c>
      <c r="Q54" s="91">
        <v>1.4808064999999999</v>
      </c>
      <c r="R54" s="91">
        <v>1.495425</v>
      </c>
      <c r="S54" s="91"/>
      <c r="T54" s="91"/>
      <c r="U54" s="91"/>
      <c r="V54" s="91"/>
      <c r="W54" s="91"/>
      <c r="X54" s="91"/>
      <c r="Y54" s="91"/>
      <c r="Z54" s="91"/>
      <c r="AA54" s="91"/>
      <c r="AB54" s="91"/>
    </row>
    <row r="55" spans="1:28">
      <c r="A55" s="98">
        <v>12.5</v>
      </c>
      <c r="B55" s="91">
        <v>1.2144239999999999</v>
      </c>
      <c r="C55" s="91">
        <v>1.2260644999999999</v>
      </c>
      <c r="D55" s="91">
        <v>1.2377050000000001</v>
      </c>
      <c r="E55" s="91">
        <v>1.24934575</v>
      </c>
      <c r="F55" s="91">
        <v>1.2609865</v>
      </c>
      <c r="G55" s="91">
        <v>1.2728980000000001</v>
      </c>
      <c r="H55" s="91">
        <v>1.2848094999999999</v>
      </c>
      <c r="I55" s="91">
        <v>1.296721</v>
      </c>
      <c r="J55" s="91">
        <v>1.3086325000000001</v>
      </c>
      <c r="K55" s="91">
        <v>1.3208145</v>
      </c>
      <c r="L55" s="91">
        <v>1.3329964999999999</v>
      </c>
      <c r="M55" s="91">
        <v>1.3451787500000001</v>
      </c>
      <c r="N55" s="91">
        <v>1.357361</v>
      </c>
      <c r="O55" s="91">
        <v>1.3700844999999999</v>
      </c>
      <c r="P55" s="91">
        <v>1.382808</v>
      </c>
      <c r="Q55" s="91">
        <v>1.39580225</v>
      </c>
      <c r="R55" s="91">
        <v>1.4087965</v>
      </c>
      <c r="S55" s="91"/>
      <c r="T55" s="91"/>
      <c r="U55" s="91"/>
      <c r="V55" s="91"/>
      <c r="W55" s="91"/>
      <c r="X55" s="91"/>
      <c r="Y55" s="91"/>
      <c r="Z55" s="91"/>
      <c r="AA55" s="91"/>
      <c r="AB55" s="91"/>
    </row>
    <row r="56" spans="1:28">
      <c r="A56" s="98">
        <v>13</v>
      </c>
      <c r="B56" s="91">
        <v>1.1413310000000001</v>
      </c>
      <c r="C56" s="91">
        <v>1.152701</v>
      </c>
      <c r="D56" s="91">
        <v>1.1640710000000001</v>
      </c>
      <c r="E56" s="91">
        <v>1.175441</v>
      </c>
      <c r="F56" s="91">
        <v>1.1868110000000001</v>
      </c>
      <c r="G56" s="91">
        <v>1.1981809999999999</v>
      </c>
      <c r="H56" s="91">
        <v>1.209551</v>
      </c>
      <c r="I56" s="91">
        <v>1.2209209999999999</v>
      </c>
      <c r="J56" s="91">
        <v>1.232291</v>
      </c>
      <c r="K56" s="91">
        <v>1.2436609999999999</v>
      </c>
      <c r="L56" s="91">
        <v>1.255031</v>
      </c>
      <c r="M56" s="91">
        <v>1.2658594999999999</v>
      </c>
      <c r="N56" s="91">
        <v>1.276688</v>
      </c>
      <c r="O56" s="91">
        <v>1.2880579999999999</v>
      </c>
      <c r="P56" s="91">
        <v>1.299428</v>
      </c>
      <c r="Q56" s="91">
        <v>1.3107979999999999</v>
      </c>
      <c r="R56" s="91">
        <v>1.322168</v>
      </c>
      <c r="S56" s="91"/>
      <c r="T56" s="91"/>
      <c r="U56" s="91"/>
      <c r="V56" s="91"/>
      <c r="W56" s="91"/>
      <c r="X56" s="91"/>
      <c r="Y56" s="91"/>
      <c r="Z56" s="91"/>
      <c r="AA56" s="91"/>
      <c r="AB56" s="91"/>
    </row>
    <row r="57" spans="1:28">
      <c r="A57" s="98">
        <v>13.5</v>
      </c>
      <c r="B57" s="91">
        <v>1.085564</v>
      </c>
      <c r="C57" s="91">
        <v>1.0969340000000001</v>
      </c>
      <c r="D57" s="91">
        <v>1.108304</v>
      </c>
      <c r="E57" s="91">
        <v>1.11940325</v>
      </c>
      <c r="F57" s="91">
        <v>1.1305025</v>
      </c>
      <c r="G57" s="91">
        <v>1.14160175</v>
      </c>
      <c r="H57" s="91">
        <v>1.152701</v>
      </c>
      <c r="I57" s="91">
        <v>1.1635295000000001</v>
      </c>
      <c r="J57" s="91">
        <v>1.174358</v>
      </c>
      <c r="K57" s="91">
        <v>1.1849160000000001</v>
      </c>
      <c r="L57" s="91">
        <v>1.1954739999999999</v>
      </c>
      <c r="M57" s="91">
        <v>1.2057610000000001</v>
      </c>
      <c r="N57" s="91">
        <v>1.216048</v>
      </c>
      <c r="O57" s="91">
        <v>1.22633525</v>
      </c>
      <c r="P57" s="91">
        <v>1.2366225</v>
      </c>
      <c r="Q57" s="91">
        <v>1.24663875</v>
      </c>
      <c r="R57" s="91">
        <v>1.2566550000000001</v>
      </c>
      <c r="S57" s="91"/>
      <c r="T57" s="91"/>
      <c r="U57" s="91"/>
      <c r="V57" s="91"/>
      <c r="W57" s="91"/>
      <c r="X57" s="91"/>
      <c r="Y57" s="91"/>
      <c r="Z57" s="91"/>
      <c r="AA57" s="91"/>
      <c r="AB57" s="91"/>
    </row>
    <row r="58" spans="1:28">
      <c r="A58" s="98">
        <v>14</v>
      </c>
      <c r="B58" s="91">
        <v>1.0297970000000001</v>
      </c>
      <c r="C58" s="91">
        <v>1.041167</v>
      </c>
      <c r="D58" s="91">
        <v>1.0525370000000001</v>
      </c>
      <c r="E58" s="91">
        <v>1.0633655</v>
      </c>
      <c r="F58" s="91">
        <v>1.0741940000000001</v>
      </c>
      <c r="G58" s="91">
        <v>1.0850225</v>
      </c>
      <c r="H58" s="91">
        <v>1.0958509999999999</v>
      </c>
      <c r="I58" s="91">
        <v>1.1061380000000001</v>
      </c>
      <c r="J58" s="91">
        <v>1.116425</v>
      </c>
      <c r="K58" s="91">
        <v>1.126171</v>
      </c>
      <c r="L58" s="91">
        <v>1.1359170000000001</v>
      </c>
      <c r="M58" s="91">
        <v>1.1456625</v>
      </c>
      <c r="N58" s="91">
        <v>1.155408</v>
      </c>
      <c r="O58" s="91">
        <v>1.1646125000000001</v>
      </c>
      <c r="P58" s="91">
        <v>1.1738170000000001</v>
      </c>
      <c r="Q58" s="91">
        <v>1.1824794999999999</v>
      </c>
      <c r="R58" s="91">
        <v>1.1911419999999999</v>
      </c>
      <c r="S58" s="91"/>
      <c r="T58" s="91"/>
      <c r="U58" s="91"/>
      <c r="V58" s="91"/>
      <c r="W58" s="91"/>
      <c r="X58" s="91"/>
      <c r="Y58" s="91"/>
      <c r="Z58" s="91"/>
      <c r="AA58" s="91"/>
      <c r="AB58" s="91"/>
    </row>
    <row r="59" spans="1:28">
      <c r="A59" s="98">
        <v>14.5</v>
      </c>
      <c r="B59" s="91">
        <v>0.98052700000000004</v>
      </c>
      <c r="C59" s="91">
        <v>0.99108474999999996</v>
      </c>
      <c r="D59" s="91">
        <v>1.0016425</v>
      </c>
      <c r="E59" s="91">
        <v>1.01192975</v>
      </c>
      <c r="F59" s="91">
        <v>1.0222169999999999</v>
      </c>
      <c r="G59" s="91">
        <v>1.0325040000000001</v>
      </c>
      <c r="H59" s="91">
        <v>1.042791</v>
      </c>
      <c r="I59" s="91">
        <v>1.05253675</v>
      </c>
      <c r="J59" s="91">
        <v>1.0622825</v>
      </c>
      <c r="K59" s="91">
        <v>1.07148675</v>
      </c>
      <c r="L59" s="91">
        <v>1.0806910000000001</v>
      </c>
      <c r="M59" s="91">
        <v>1.0898952500000001</v>
      </c>
      <c r="N59" s="91">
        <v>1.0990994999999999</v>
      </c>
      <c r="O59" s="91">
        <v>1.1080332500000001</v>
      </c>
      <c r="P59" s="91">
        <v>1.116967</v>
      </c>
      <c r="Q59" s="91">
        <v>1.125359</v>
      </c>
      <c r="R59" s="91">
        <v>1.133751</v>
      </c>
      <c r="S59" s="91"/>
      <c r="T59" s="91"/>
      <c r="U59" s="91"/>
      <c r="V59" s="91"/>
      <c r="W59" s="91"/>
      <c r="X59" s="91"/>
      <c r="Y59" s="91"/>
      <c r="Z59" s="91"/>
      <c r="AA59" s="91"/>
      <c r="AB59" s="91"/>
    </row>
    <row r="60" spans="1:28">
      <c r="A60" s="98">
        <v>15</v>
      </c>
      <c r="B60" s="91">
        <v>0.931257</v>
      </c>
      <c r="C60" s="91">
        <v>0.94100249999999996</v>
      </c>
      <c r="D60" s="91">
        <v>0.95074800000000004</v>
      </c>
      <c r="E60" s="91">
        <v>0.96049399999999996</v>
      </c>
      <c r="F60" s="91">
        <v>0.97023999999999999</v>
      </c>
      <c r="G60" s="91">
        <v>0.97998549999999995</v>
      </c>
      <c r="H60" s="91">
        <v>0.98973100000000003</v>
      </c>
      <c r="I60" s="91">
        <v>0.99893549999999998</v>
      </c>
      <c r="J60" s="91">
        <v>1.00814</v>
      </c>
      <c r="K60" s="91">
        <v>1.0168025000000001</v>
      </c>
      <c r="L60" s="91">
        <v>1.0254650000000001</v>
      </c>
      <c r="M60" s="91">
        <v>1.0341279999999999</v>
      </c>
      <c r="N60" s="91">
        <v>1.042791</v>
      </c>
      <c r="O60" s="91">
        <v>1.0514540000000001</v>
      </c>
      <c r="P60" s="91">
        <v>1.060117</v>
      </c>
      <c r="Q60" s="91">
        <v>1.0682385000000001</v>
      </c>
      <c r="R60" s="91">
        <v>1.07636</v>
      </c>
      <c r="S60" s="91"/>
      <c r="T60" s="91"/>
      <c r="U60" s="91"/>
      <c r="V60" s="91"/>
      <c r="W60" s="91"/>
      <c r="X60" s="91"/>
      <c r="Y60" s="91"/>
      <c r="Z60" s="91"/>
      <c r="AA60" s="91"/>
      <c r="AB60" s="91"/>
    </row>
    <row r="61" spans="1:28">
      <c r="A61" s="98">
        <v>15.5</v>
      </c>
      <c r="B61" s="91">
        <v>0.89173250000000004</v>
      </c>
      <c r="C61" s="91">
        <v>0.90039524999999998</v>
      </c>
      <c r="D61" s="91">
        <v>0.90905800000000003</v>
      </c>
      <c r="E61" s="91">
        <v>0.91799175</v>
      </c>
      <c r="F61" s="91">
        <v>0.92692549999999996</v>
      </c>
      <c r="G61" s="91">
        <v>0.935859</v>
      </c>
      <c r="H61" s="91">
        <v>0.94479250000000004</v>
      </c>
      <c r="I61" s="91">
        <v>0.95345550000000001</v>
      </c>
      <c r="J61" s="91">
        <v>0.96211849999999999</v>
      </c>
      <c r="K61" s="91">
        <v>0.97078100000000001</v>
      </c>
      <c r="L61" s="91">
        <v>0.97944350000000002</v>
      </c>
      <c r="M61" s="91">
        <v>0.9881065</v>
      </c>
      <c r="N61" s="91">
        <v>0.99676949999999997</v>
      </c>
      <c r="O61" s="91">
        <v>1.0054325</v>
      </c>
      <c r="P61" s="91">
        <v>1.0140955</v>
      </c>
      <c r="Q61" s="91">
        <v>1.0227582500000001</v>
      </c>
      <c r="R61" s="91">
        <v>1.0314209999999999</v>
      </c>
      <c r="S61" s="91"/>
      <c r="T61" s="91"/>
      <c r="U61" s="91"/>
      <c r="V61" s="91"/>
      <c r="W61" s="91"/>
      <c r="X61" s="91"/>
      <c r="Y61" s="91"/>
      <c r="Z61" s="91"/>
      <c r="AA61" s="91"/>
      <c r="AB61" s="91"/>
    </row>
    <row r="62" spans="1:28">
      <c r="A62" s="98">
        <v>16</v>
      </c>
      <c r="B62" s="91">
        <v>0.85220799999999997</v>
      </c>
      <c r="C62" s="91">
        <v>0.859788</v>
      </c>
      <c r="D62" s="91">
        <v>0.86736800000000003</v>
      </c>
      <c r="E62" s="91">
        <v>0.87548950000000003</v>
      </c>
      <c r="F62" s="91">
        <v>0.88361100000000004</v>
      </c>
      <c r="G62" s="91">
        <v>0.89173250000000004</v>
      </c>
      <c r="H62" s="91">
        <v>0.89985400000000004</v>
      </c>
      <c r="I62" s="91">
        <v>0.90797550000000005</v>
      </c>
      <c r="J62" s="91">
        <v>0.91609700000000005</v>
      </c>
      <c r="K62" s="91">
        <v>0.92475949999999996</v>
      </c>
      <c r="L62" s="91">
        <v>0.93342199999999997</v>
      </c>
      <c r="M62" s="91">
        <v>0.94208499999999995</v>
      </c>
      <c r="N62" s="91">
        <v>0.95074800000000004</v>
      </c>
      <c r="O62" s="91">
        <v>0.95941100000000001</v>
      </c>
      <c r="P62" s="91">
        <v>0.96807399999999999</v>
      </c>
      <c r="Q62" s="91">
        <v>0.97727799999999998</v>
      </c>
      <c r="R62" s="91">
        <v>0.98648199999999997</v>
      </c>
      <c r="S62" s="91"/>
      <c r="T62" s="91"/>
      <c r="U62" s="91"/>
      <c r="V62" s="91"/>
      <c r="W62" s="91"/>
      <c r="X62" s="91"/>
      <c r="Y62" s="91"/>
      <c r="Z62" s="91"/>
      <c r="AA62" s="91"/>
      <c r="AB62" s="91"/>
    </row>
    <row r="63" spans="1:28">
      <c r="A63" s="98">
        <v>16.5</v>
      </c>
      <c r="B63" s="91">
        <v>0.82351249999999998</v>
      </c>
      <c r="C63" s="91">
        <v>0.82946825000000002</v>
      </c>
      <c r="D63" s="91">
        <v>0.83542400000000006</v>
      </c>
      <c r="E63" s="91">
        <v>0.84219175000000002</v>
      </c>
      <c r="F63" s="91">
        <v>0.84895949999999998</v>
      </c>
      <c r="G63" s="91">
        <v>0.85599824999999996</v>
      </c>
      <c r="H63" s="91">
        <v>0.86303700000000005</v>
      </c>
      <c r="I63" s="91">
        <v>0.87088774999999996</v>
      </c>
      <c r="J63" s="91">
        <v>0.87873849999999998</v>
      </c>
      <c r="K63" s="91">
        <v>0.887401</v>
      </c>
      <c r="L63" s="91">
        <v>0.89606350000000001</v>
      </c>
      <c r="M63" s="91">
        <v>0.90499724999999998</v>
      </c>
      <c r="N63" s="91">
        <v>0.91393100000000005</v>
      </c>
      <c r="O63" s="91">
        <v>0.92367675000000005</v>
      </c>
      <c r="P63" s="91">
        <v>0.93342250000000004</v>
      </c>
      <c r="Q63" s="91">
        <v>0.94343874999999999</v>
      </c>
      <c r="R63" s="91">
        <v>0.95345500000000005</v>
      </c>
      <c r="S63" s="91"/>
      <c r="T63" s="91"/>
      <c r="U63" s="91"/>
      <c r="V63" s="91"/>
      <c r="W63" s="91"/>
      <c r="X63" s="91"/>
      <c r="Y63" s="91"/>
      <c r="Z63" s="91"/>
      <c r="AA63" s="91"/>
      <c r="AB63" s="91"/>
    </row>
    <row r="64" spans="1:28">
      <c r="A64" s="98">
        <v>17</v>
      </c>
      <c r="B64" s="91">
        <v>0.794817</v>
      </c>
      <c r="C64" s="91">
        <v>0.79914850000000004</v>
      </c>
      <c r="D64" s="91">
        <v>0.80347999999999997</v>
      </c>
      <c r="E64" s="91">
        <v>0.808894</v>
      </c>
      <c r="F64" s="91">
        <v>0.81430800000000003</v>
      </c>
      <c r="G64" s="91">
        <v>0.82026399999999999</v>
      </c>
      <c r="H64" s="91">
        <v>0.82621999999999995</v>
      </c>
      <c r="I64" s="91">
        <v>0.83379999999999999</v>
      </c>
      <c r="J64" s="91">
        <v>0.84138000000000002</v>
      </c>
      <c r="K64" s="91">
        <v>0.85004250000000003</v>
      </c>
      <c r="L64" s="91">
        <v>0.85870500000000005</v>
      </c>
      <c r="M64" s="91">
        <v>0.8679095</v>
      </c>
      <c r="N64" s="91">
        <v>0.87711399999999995</v>
      </c>
      <c r="O64" s="91">
        <v>0.88794249999999997</v>
      </c>
      <c r="P64" s="91">
        <v>0.89877099999999999</v>
      </c>
      <c r="Q64" s="91">
        <v>0.90959950000000001</v>
      </c>
      <c r="R64" s="91">
        <v>0.92042800000000002</v>
      </c>
      <c r="S64" s="91"/>
      <c r="T64" s="91"/>
      <c r="U64" s="91"/>
      <c r="V64" s="91"/>
      <c r="W64" s="91"/>
      <c r="X64" s="91"/>
      <c r="Y64" s="91"/>
      <c r="Z64" s="91"/>
      <c r="AA64" s="91"/>
      <c r="AB64" s="91"/>
    </row>
    <row r="65" spans="1:28">
      <c r="A65" s="98">
        <v>17.5</v>
      </c>
      <c r="B65" s="91">
        <v>0.7753255</v>
      </c>
      <c r="C65" s="91">
        <v>0.77803275000000005</v>
      </c>
      <c r="D65" s="91">
        <v>0.78073999999999999</v>
      </c>
      <c r="E65" s="91">
        <v>0.78452975000000003</v>
      </c>
      <c r="F65" s="91">
        <v>0.78831949999999995</v>
      </c>
      <c r="G65" s="91">
        <v>0.79319249999999997</v>
      </c>
      <c r="H65" s="91">
        <v>0.79806549999999998</v>
      </c>
      <c r="I65" s="91">
        <v>0.80510400000000004</v>
      </c>
      <c r="J65" s="91">
        <v>0.81214249999999999</v>
      </c>
      <c r="K65" s="91">
        <v>0.82134675000000001</v>
      </c>
      <c r="L65" s="91">
        <v>0.83055100000000004</v>
      </c>
      <c r="M65" s="91">
        <v>0.84083825000000001</v>
      </c>
      <c r="N65" s="91">
        <v>0.85112549999999998</v>
      </c>
      <c r="O65" s="91">
        <v>0.86303675000000002</v>
      </c>
      <c r="P65" s="91">
        <v>0.87494799999999995</v>
      </c>
      <c r="Q65" s="91">
        <v>0.88767174999999998</v>
      </c>
      <c r="R65" s="91">
        <v>0.90039550000000002</v>
      </c>
      <c r="S65" s="91"/>
      <c r="T65" s="91"/>
      <c r="U65" s="91"/>
      <c r="V65" s="91"/>
      <c r="W65" s="91"/>
      <c r="X65" s="91"/>
      <c r="Y65" s="91"/>
      <c r="Z65" s="91"/>
      <c r="AA65" s="91"/>
      <c r="AB65" s="91"/>
    </row>
    <row r="66" spans="1:28">
      <c r="A66" s="98">
        <v>18</v>
      </c>
      <c r="B66" s="91">
        <v>0.75583400000000001</v>
      </c>
      <c r="C66" s="91">
        <v>0.75691699999999995</v>
      </c>
      <c r="D66" s="91">
        <v>0.75800000000000001</v>
      </c>
      <c r="E66" s="91">
        <v>0.76016550000000005</v>
      </c>
      <c r="F66" s="91">
        <v>0.76233099999999998</v>
      </c>
      <c r="G66" s="91">
        <v>0.76612100000000005</v>
      </c>
      <c r="H66" s="91">
        <v>0.76991100000000001</v>
      </c>
      <c r="I66" s="91">
        <v>0.77640799999999999</v>
      </c>
      <c r="J66" s="91">
        <v>0.78290499999999996</v>
      </c>
      <c r="K66" s="91">
        <v>0.79265099999999999</v>
      </c>
      <c r="L66" s="91">
        <v>0.80239700000000003</v>
      </c>
      <c r="M66" s="91">
        <v>0.81376700000000002</v>
      </c>
      <c r="N66" s="91">
        <v>0.82513700000000001</v>
      </c>
      <c r="O66" s="91">
        <v>0.83813099999999996</v>
      </c>
      <c r="P66" s="91">
        <v>0.85112500000000002</v>
      </c>
      <c r="Q66" s="91">
        <v>0.86574399999999996</v>
      </c>
      <c r="R66" s="91">
        <v>0.88036300000000001</v>
      </c>
      <c r="S66" s="91"/>
      <c r="T66" s="91"/>
      <c r="U66" s="91"/>
      <c r="V66" s="91"/>
      <c r="W66" s="91"/>
      <c r="X66" s="91"/>
      <c r="Y66" s="91"/>
      <c r="Z66" s="91"/>
      <c r="AA66" s="91"/>
      <c r="AB66" s="91"/>
    </row>
    <row r="67" spans="1:28">
      <c r="A67" s="98">
        <v>18.5</v>
      </c>
      <c r="B67" s="91">
        <v>0.73634250000000001</v>
      </c>
      <c r="C67" s="91">
        <v>0.73580124999999985</v>
      </c>
      <c r="D67" s="91">
        <v>0.73526000000000002</v>
      </c>
      <c r="E67" s="91">
        <v>0.73580125000000007</v>
      </c>
      <c r="F67" s="91">
        <v>0.73634250000000001</v>
      </c>
      <c r="G67" s="91">
        <v>0.73904950000000014</v>
      </c>
      <c r="H67" s="91">
        <v>0.74175650000000004</v>
      </c>
      <c r="I67" s="91">
        <v>0.74771199999999993</v>
      </c>
      <c r="J67" s="91">
        <v>0.75366749999999993</v>
      </c>
      <c r="K67" s="91">
        <v>0.76395524999999997</v>
      </c>
      <c r="L67" s="91">
        <v>0.77424300000000001</v>
      </c>
      <c r="M67" s="91">
        <v>0.78669575000000003</v>
      </c>
      <c r="N67" s="91">
        <v>0.79914850000000004</v>
      </c>
      <c r="O67" s="91">
        <v>0.8132252499999999</v>
      </c>
      <c r="P67" s="91">
        <v>0.82730200000000009</v>
      </c>
      <c r="Q67" s="91">
        <v>0.84381624999999993</v>
      </c>
      <c r="R67" s="91">
        <v>0.8603305</v>
      </c>
      <c r="S67" s="91"/>
      <c r="T67" s="91"/>
      <c r="U67" s="91"/>
      <c r="V67" s="91"/>
      <c r="W67" s="91"/>
      <c r="X67" s="91"/>
      <c r="Y67" s="91"/>
      <c r="Z67" s="91"/>
      <c r="AA67" s="91"/>
      <c r="AB67" s="91"/>
    </row>
    <row r="68" spans="1:28">
      <c r="A68" s="98">
        <v>19</v>
      </c>
      <c r="B68" s="91">
        <v>0.71685100000000002</v>
      </c>
      <c r="C68" s="91">
        <v>0.71468549999999975</v>
      </c>
      <c r="D68" s="91">
        <v>0.71252000000000004</v>
      </c>
      <c r="E68" s="91">
        <v>0.7114370000000001</v>
      </c>
      <c r="F68" s="91">
        <v>0.71035400000000004</v>
      </c>
      <c r="G68" s="91">
        <v>0.71197800000000022</v>
      </c>
      <c r="H68" s="91">
        <v>0.71360200000000007</v>
      </c>
      <c r="I68" s="91">
        <v>0.71901599999999988</v>
      </c>
      <c r="J68" s="91">
        <v>0.72442999999999991</v>
      </c>
      <c r="K68" s="91">
        <v>0.73525949999999995</v>
      </c>
      <c r="L68" s="91">
        <v>0.746089</v>
      </c>
      <c r="M68" s="91">
        <v>0.75962450000000004</v>
      </c>
      <c r="N68" s="91">
        <v>0.77316000000000007</v>
      </c>
      <c r="O68" s="91">
        <v>0.78831949999999984</v>
      </c>
      <c r="P68" s="91">
        <v>0.80347900000000017</v>
      </c>
      <c r="Q68" s="91">
        <v>0.82188849999999991</v>
      </c>
      <c r="R68" s="91">
        <v>0.84029799999999999</v>
      </c>
      <c r="S68" s="91"/>
      <c r="T68" s="91"/>
      <c r="U68" s="91"/>
      <c r="V68" s="91"/>
      <c r="W68" s="91"/>
      <c r="X68" s="91"/>
      <c r="Y68" s="91"/>
      <c r="Z68" s="91"/>
      <c r="AA68" s="91"/>
      <c r="AB68" s="91"/>
    </row>
    <row r="69" spans="1:28">
      <c r="A69" s="98">
        <v>19.5</v>
      </c>
      <c r="B69" s="91">
        <v>0.69735950000000002</v>
      </c>
      <c r="C69" s="91">
        <v>0.69356974999999965</v>
      </c>
      <c r="D69" s="91">
        <v>0.68978000000000006</v>
      </c>
      <c r="E69" s="91">
        <v>0.68707275000000012</v>
      </c>
      <c r="F69" s="91">
        <v>0.68436550000000007</v>
      </c>
      <c r="G69" s="91">
        <v>0.68490650000000031</v>
      </c>
      <c r="H69" s="91">
        <v>0.6854475000000001</v>
      </c>
      <c r="I69" s="91">
        <v>0.69031999999999982</v>
      </c>
      <c r="J69" s="91">
        <v>0.69519249999999988</v>
      </c>
      <c r="K69" s="91">
        <v>0.70656374999999993</v>
      </c>
      <c r="L69" s="91">
        <v>0.71793499999999999</v>
      </c>
      <c r="M69" s="91">
        <v>0.73255325000000004</v>
      </c>
      <c r="N69" s="91">
        <v>0.7471715000000001</v>
      </c>
      <c r="O69" s="91">
        <v>0.76341374999999978</v>
      </c>
      <c r="P69" s="91">
        <v>0.77965600000000024</v>
      </c>
      <c r="Q69" s="91">
        <v>0.79996074999999989</v>
      </c>
      <c r="R69" s="91">
        <v>0.82026549999999998</v>
      </c>
      <c r="S69" s="91"/>
      <c r="T69" s="91"/>
      <c r="U69" s="91"/>
      <c r="V69" s="91"/>
      <c r="W69" s="91"/>
      <c r="X69" s="91"/>
      <c r="Y69" s="91"/>
      <c r="Z69" s="91"/>
      <c r="AA69" s="91"/>
      <c r="AB69" s="91"/>
    </row>
    <row r="70" spans="1:28">
      <c r="A70" s="98">
        <v>20</v>
      </c>
      <c r="B70" s="91">
        <v>0.67786800000000003</v>
      </c>
      <c r="C70" s="91">
        <v>0.67245399999999955</v>
      </c>
      <c r="D70" s="91">
        <v>0.66704000000000008</v>
      </c>
      <c r="E70" s="91">
        <v>0.66270850000000014</v>
      </c>
      <c r="F70" s="91">
        <v>0.6583770000000001</v>
      </c>
      <c r="G70" s="91">
        <v>0.65783500000000039</v>
      </c>
      <c r="H70" s="91">
        <v>0.65729300000000013</v>
      </c>
      <c r="I70" s="91">
        <v>0.66162399999999977</v>
      </c>
      <c r="J70" s="91">
        <v>0.66595499999999985</v>
      </c>
      <c r="K70" s="91">
        <v>0.67786799999999992</v>
      </c>
      <c r="L70" s="91">
        <v>0.68978099999999998</v>
      </c>
      <c r="M70" s="91">
        <v>0.70548200000000005</v>
      </c>
      <c r="N70" s="91">
        <v>0.72118300000000013</v>
      </c>
      <c r="O70" s="91">
        <v>0.73850799999999972</v>
      </c>
      <c r="P70" s="91">
        <v>0.75583300000000031</v>
      </c>
      <c r="Q70" s="91">
        <v>0.77803299999999986</v>
      </c>
      <c r="R70" s="91">
        <v>0.80023299999999997</v>
      </c>
      <c r="S70" s="91"/>
      <c r="T70" s="91"/>
      <c r="U70" s="91"/>
      <c r="V70" s="91"/>
      <c r="W70" s="91"/>
      <c r="X70" s="91"/>
      <c r="Y70" s="91"/>
      <c r="Z70" s="91"/>
      <c r="AA70" s="91"/>
      <c r="AB70" s="91"/>
    </row>
    <row r="71" spans="1:28">
      <c r="A71" s="98">
        <v>20.5</v>
      </c>
      <c r="B71" s="91">
        <v>0.65837650000000003</v>
      </c>
      <c r="C71" s="91">
        <v>0.65133824999999945</v>
      </c>
      <c r="D71" s="91">
        <v>0.64430000000000009</v>
      </c>
      <c r="E71" s="91">
        <v>0.63834425000000017</v>
      </c>
      <c r="F71" s="91">
        <v>0.63238850000000013</v>
      </c>
      <c r="G71" s="91">
        <v>0.63076350000000048</v>
      </c>
      <c r="H71" s="91">
        <v>0.62913850000000016</v>
      </c>
      <c r="I71" s="91">
        <v>0.63292799999999971</v>
      </c>
      <c r="J71" s="91">
        <v>0.63671749999999983</v>
      </c>
      <c r="K71" s="91">
        <v>0.6491722499999999</v>
      </c>
      <c r="L71" s="91">
        <v>0.66162699999999997</v>
      </c>
      <c r="M71" s="91">
        <v>0.67841075000000006</v>
      </c>
      <c r="N71" s="91">
        <v>0.69519450000000016</v>
      </c>
      <c r="O71" s="91">
        <v>0.71360224999999966</v>
      </c>
      <c r="P71" s="91">
        <v>0.73201000000000038</v>
      </c>
      <c r="Q71" s="91">
        <v>0.75610524999999984</v>
      </c>
      <c r="R71" s="91">
        <v>0.78020049999999996</v>
      </c>
      <c r="S71" s="91"/>
      <c r="T71" s="91"/>
      <c r="U71" s="91"/>
      <c r="V71" s="91"/>
      <c r="W71" s="91"/>
      <c r="X71" s="91"/>
      <c r="Y71" s="91"/>
      <c r="Z71" s="91"/>
      <c r="AA71" s="91"/>
      <c r="AB71" s="91"/>
    </row>
    <row r="72" spans="1:28">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row>
    <row r="73" spans="1:28">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row>
    <row r="74" spans="1:28">
      <c r="A74" s="91" t="s">
        <v>17</v>
      </c>
      <c r="B74" s="99">
        <v>-80</v>
      </c>
      <c r="C74" s="99">
        <v>-70</v>
      </c>
      <c r="D74" s="99">
        <v>-60</v>
      </c>
      <c r="E74" s="99">
        <v>-50</v>
      </c>
      <c r="F74" s="99">
        <v>-40</v>
      </c>
      <c r="G74" s="99">
        <v>-30</v>
      </c>
      <c r="H74" s="99">
        <v>-20</v>
      </c>
      <c r="I74" s="99">
        <v>-10</v>
      </c>
      <c r="J74" s="99">
        <v>0</v>
      </c>
      <c r="K74" s="99">
        <v>10</v>
      </c>
      <c r="L74" s="99">
        <v>20</v>
      </c>
      <c r="M74" s="99">
        <v>30</v>
      </c>
      <c r="N74" s="99">
        <v>40</v>
      </c>
      <c r="O74" s="99">
        <v>50</v>
      </c>
      <c r="P74" s="99">
        <v>60</v>
      </c>
      <c r="Q74" s="99">
        <v>70</v>
      </c>
      <c r="R74" s="99">
        <v>80</v>
      </c>
      <c r="S74" s="91"/>
      <c r="T74" s="91"/>
      <c r="U74" s="91"/>
      <c r="V74" s="91"/>
      <c r="W74" s="91"/>
      <c r="X74" s="91"/>
      <c r="Y74" s="91"/>
      <c r="Z74" s="91"/>
      <c r="AA74" s="91"/>
      <c r="AB74" s="91"/>
    </row>
    <row r="75" spans="1:28">
      <c r="A75" s="99">
        <v>4.5</v>
      </c>
      <c r="B75" s="91">
        <v>4.358498</v>
      </c>
      <c r="C75" s="91">
        <v>4.4148069999999997</v>
      </c>
      <c r="D75" s="91">
        <v>4.4851919999999996</v>
      </c>
      <c r="E75" s="91">
        <v>4.5707380000000004</v>
      </c>
      <c r="F75" s="91">
        <v>4.6703609999999998</v>
      </c>
      <c r="G75" s="91">
        <v>4.7851439999999998</v>
      </c>
      <c r="H75" s="91">
        <v>4.9064240000000003</v>
      </c>
      <c r="I75" s="91">
        <v>5.0212070000000004</v>
      </c>
      <c r="J75" s="91">
        <v>4.8531774700000003</v>
      </c>
      <c r="K75" s="91">
        <v>4.9057810489999998</v>
      </c>
      <c r="L75" s="91">
        <v>5.0046991859999999</v>
      </c>
      <c r="M75" s="91">
        <v>5.2215284520000003</v>
      </c>
      <c r="N75" s="91">
        <v>5.511728712</v>
      </c>
      <c r="O75" s="91">
        <v>5.7778142450000001</v>
      </c>
      <c r="P75" s="91">
        <v>6.064592116</v>
      </c>
      <c r="Q75" s="91">
        <v>6.4261001120000003</v>
      </c>
      <c r="R75" s="91">
        <v>6.8051462239999996</v>
      </c>
      <c r="S75" s="91"/>
      <c r="T75" s="91"/>
      <c r="U75" s="91"/>
      <c r="V75" s="91"/>
      <c r="W75" s="91"/>
      <c r="X75" s="91"/>
      <c r="Y75" s="91"/>
      <c r="Z75" s="91"/>
      <c r="AA75" s="91"/>
      <c r="AB75" s="91"/>
    </row>
    <row r="76" spans="1:28">
      <c r="A76" s="99">
        <v>5</v>
      </c>
      <c r="B76" s="91">
        <v>4.0266025000000001</v>
      </c>
      <c r="C76" s="91">
        <v>4.0812869999999997</v>
      </c>
      <c r="D76" s="91">
        <v>4.1478824999999997</v>
      </c>
      <c r="E76" s="91">
        <v>4.2274725000000002</v>
      </c>
      <c r="F76" s="91">
        <v>4.3195154999999996</v>
      </c>
      <c r="G76" s="91">
        <v>4.4245524999999999</v>
      </c>
      <c r="H76" s="91">
        <v>4.5360870000000002</v>
      </c>
      <c r="I76" s="91">
        <v>4.6416655000000002</v>
      </c>
      <c r="J76" s="91">
        <v>4.3639130000000002</v>
      </c>
      <c r="K76" s="91">
        <v>4.480861</v>
      </c>
      <c r="L76" s="91">
        <v>4.6227150000000004</v>
      </c>
      <c r="M76" s="91">
        <v>4.7992210000000002</v>
      </c>
      <c r="N76" s="91">
        <v>5.0212070000000004</v>
      </c>
      <c r="O76" s="91">
        <v>5.2897550000000004</v>
      </c>
      <c r="P76" s="91">
        <v>5.5929549999999999</v>
      </c>
      <c r="Q76" s="91">
        <v>5.9297230000000001</v>
      </c>
      <c r="R76" s="91">
        <v>6.3011429999999997</v>
      </c>
      <c r="S76" s="91"/>
      <c r="T76" s="91"/>
      <c r="U76" s="91"/>
      <c r="V76" s="91"/>
      <c r="W76" s="91"/>
      <c r="X76" s="91"/>
      <c r="Y76" s="91"/>
      <c r="Z76" s="91"/>
      <c r="AA76" s="91"/>
      <c r="AB76" s="91"/>
    </row>
    <row r="77" spans="1:28">
      <c r="A77" s="99">
        <v>5.5</v>
      </c>
      <c r="B77" s="91">
        <v>3.6947070000000002</v>
      </c>
      <c r="C77" s="91">
        <v>3.7477670000000001</v>
      </c>
      <c r="D77" s="91">
        <v>3.8105730000000002</v>
      </c>
      <c r="E77" s="91">
        <v>3.884207</v>
      </c>
      <c r="F77" s="91">
        <v>3.9686699999999999</v>
      </c>
      <c r="G77" s="91">
        <v>4.0639609999999999</v>
      </c>
      <c r="H77" s="91">
        <v>4.1657500000000001</v>
      </c>
      <c r="I77" s="91">
        <v>4.262124</v>
      </c>
      <c r="J77" s="91">
        <v>4.0173984999999997</v>
      </c>
      <c r="K77" s="91">
        <v>4.1229769999999997</v>
      </c>
      <c r="L77" s="91">
        <v>4.2496710000000002</v>
      </c>
      <c r="M77" s="91">
        <v>4.4061440000000003</v>
      </c>
      <c r="N77" s="91">
        <v>4.5999755000000002</v>
      </c>
      <c r="O77" s="91">
        <v>4.8333310000000003</v>
      </c>
      <c r="P77" s="91">
        <v>5.0959234999999996</v>
      </c>
      <c r="Q77" s="91">
        <v>5.3866705000000001</v>
      </c>
      <c r="R77" s="91">
        <v>5.7066549999999996</v>
      </c>
      <c r="S77" s="91"/>
      <c r="T77" s="91"/>
      <c r="U77" s="91"/>
      <c r="V77" s="91"/>
      <c r="W77" s="91"/>
      <c r="X77" s="91"/>
      <c r="Y77" s="91"/>
      <c r="Z77" s="91"/>
      <c r="AA77" s="91"/>
      <c r="AB77" s="91"/>
    </row>
    <row r="78" spans="1:28">
      <c r="A78" s="99">
        <v>6</v>
      </c>
      <c r="B78" s="91">
        <v>3.4001700000000001</v>
      </c>
      <c r="C78" s="91">
        <v>3.450523</v>
      </c>
      <c r="D78" s="91">
        <v>3.5100799999999999</v>
      </c>
      <c r="E78" s="91">
        <v>3.5783</v>
      </c>
      <c r="F78" s="91">
        <v>3.656266</v>
      </c>
      <c r="G78" s="91">
        <v>3.7434354999999999</v>
      </c>
      <c r="H78" s="91">
        <v>3.8354784999999998</v>
      </c>
      <c r="I78" s="91">
        <v>3.9242724999999998</v>
      </c>
      <c r="J78" s="91">
        <v>3.670884</v>
      </c>
      <c r="K78" s="91">
        <v>3.7650929999999998</v>
      </c>
      <c r="L78" s="91">
        <v>3.876627</v>
      </c>
      <c r="M78" s="91">
        <v>4.0130670000000004</v>
      </c>
      <c r="N78" s="91">
        <v>4.178744</v>
      </c>
      <c r="O78" s="91">
        <v>4.3769070000000001</v>
      </c>
      <c r="P78" s="91">
        <v>4.5988920000000002</v>
      </c>
      <c r="Q78" s="91">
        <v>4.8436180000000002</v>
      </c>
      <c r="R78" s="91">
        <v>5.1121670000000003</v>
      </c>
      <c r="S78" s="91"/>
      <c r="T78" s="91"/>
      <c r="U78" s="91"/>
      <c r="V78" s="91"/>
      <c r="W78" s="91"/>
      <c r="X78" s="91"/>
      <c r="Y78" s="91"/>
      <c r="Z78" s="91"/>
      <c r="AA78" s="91"/>
      <c r="AB78" s="91"/>
    </row>
    <row r="79" spans="1:28">
      <c r="A79" s="99">
        <v>6.5</v>
      </c>
      <c r="B79" s="91">
        <v>3.1056330000000001</v>
      </c>
      <c r="C79" s="91">
        <v>3.1532789999999999</v>
      </c>
      <c r="D79" s="91">
        <v>3.209587</v>
      </c>
      <c r="E79" s="91">
        <v>3.2723930000000001</v>
      </c>
      <c r="F79" s="91">
        <v>3.3438620000000001</v>
      </c>
      <c r="G79" s="91">
        <v>3.4229099999999999</v>
      </c>
      <c r="H79" s="91">
        <v>3.505207</v>
      </c>
      <c r="I79" s="91">
        <v>3.5864210000000001</v>
      </c>
      <c r="J79" s="91">
        <v>3.3660600000000001</v>
      </c>
      <c r="K79" s="91">
        <v>3.4510645000000002</v>
      </c>
      <c r="L79" s="91">
        <v>3.5501455000000002</v>
      </c>
      <c r="M79" s="91">
        <v>3.6687185000000002</v>
      </c>
      <c r="N79" s="91">
        <v>3.8116555000000001</v>
      </c>
      <c r="O79" s="91">
        <v>3.9805815</v>
      </c>
      <c r="P79" s="91">
        <v>4.1689980000000002</v>
      </c>
      <c r="Q79" s="91">
        <v>4.3752825</v>
      </c>
      <c r="R79" s="91">
        <v>4.6016000000000004</v>
      </c>
      <c r="S79" s="91"/>
      <c r="T79" s="91"/>
      <c r="U79" s="91"/>
      <c r="V79" s="91"/>
      <c r="W79" s="91"/>
      <c r="X79" s="91"/>
      <c r="Y79" s="91"/>
      <c r="Z79" s="91"/>
      <c r="AA79" s="91"/>
      <c r="AB79" s="91"/>
    </row>
    <row r="80" spans="1:28">
      <c r="A80" s="99">
        <v>7</v>
      </c>
      <c r="B80" s="91">
        <v>2.8479130000000001</v>
      </c>
      <c r="C80" s="91">
        <v>2.8939344999999999</v>
      </c>
      <c r="D80" s="91">
        <v>2.946453</v>
      </c>
      <c r="E80" s="91">
        <v>3.0043859999999998</v>
      </c>
      <c r="F80" s="91">
        <v>3.0698989999999999</v>
      </c>
      <c r="G80" s="91">
        <v>3.1413674999999999</v>
      </c>
      <c r="H80" s="91">
        <v>3.2160845</v>
      </c>
      <c r="I80" s="91">
        <v>3.2897185000000002</v>
      </c>
      <c r="J80" s="91">
        <v>3.0612360000000001</v>
      </c>
      <c r="K80" s="91">
        <v>3.1370360000000002</v>
      </c>
      <c r="L80" s="91">
        <v>3.2236639999999999</v>
      </c>
      <c r="M80" s="91">
        <v>3.32437</v>
      </c>
      <c r="N80" s="91">
        <v>3.4445670000000002</v>
      </c>
      <c r="O80" s="91">
        <v>3.5842559999999999</v>
      </c>
      <c r="P80" s="91">
        <v>3.7391040000000002</v>
      </c>
      <c r="Q80" s="91">
        <v>3.9069470000000002</v>
      </c>
      <c r="R80" s="91">
        <v>4.0910330000000004</v>
      </c>
      <c r="S80" s="91"/>
      <c r="T80" s="91"/>
      <c r="U80" s="91"/>
      <c r="V80" s="91"/>
      <c r="W80" s="91"/>
      <c r="X80" s="91"/>
      <c r="Y80" s="91"/>
      <c r="Z80" s="91"/>
      <c r="AA80" s="91"/>
      <c r="AB80" s="91"/>
    </row>
    <row r="81" spans="1:28">
      <c r="A81" s="99">
        <v>7.5</v>
      </c>
      <c r="B81" s="91">
        <v>2.5901930000000002</v>
      </c>
      <c r="C81" s="91">
        <v>2.6345900000000002</v>
      </c>
      <c r="D81" s="91">
        <v>2.683319</v>
      </c>
      <c r="E81" s="91">
        <v>2.7363789999999999</v>
      </c>
      <c r="F81" s="91">
        <v>2.7959360000000002</v>
      </c>
      <c r="G81" s="91">
        <v>2.8598249999999998</v>
      </c>
      <c r="H81" s="91">
        <v>2.9269620000000001</v>
      </c>
      <c r="I81" s="91">
        <v>2.9930159999999999</v>
      </c>
      <c r="J81" s="91">
        <v>2.7991845</v>
      </c>
      <c r="K81" s="91">
        <v>2.4142290000000002</v>
      </c>
      <c r="L81" s="91">
        <v>2.942663</v>
      </c>
      <c r="M81" s="91">
        <v>3.029833</v>
      </c>
      <c r="N81" s="91">
        <v>3.1310799999999999</v>
      </c>
      <c r="O81" s="91">
        <v>3.2474875000000001</v>
      </c>
      <c r="P81" s="91">
        <v>3.375264</v>
      </c>
      <c r="Q81" s="91">
        <v>3.5138699999999998</v>
      </c>
      <c r="R81" s="91">
        <v>3.6638459999999999</v>
      </c>
      <c r="S81" s="91"/>
      <c r="T81" s="91"/>
      <c r="U81" s="91"/>
      <c r="V81" s="91"/>
      <c r="W81" s="91"/>
      <c r="X81" s="91"/>
      <c r="Y81" s="91"/>
      <c r="Z81" s="91"/>
      <c r="AA81" s="91"/>
      <c r="AB81" s="91"/>
    </row>
    <row r="82" spans="1:28">
      <c r="A82" s="99">
        <v>8</v>
      </c>
      <c r="B82" s="91">
        <v>2.3698320000000002</v>
      </c>
      <c r="C82" s="91">
        <v>2.4115215000000001</v>
      </c>
      <c r="D82" s="91">
        <v>2.4570020000000001</v>
      </c>
      <c r="E82" s="91">
        <v>2.5057304999999999</v>
      </c>
      <c r="F82" s="91">
        <v>2.5598730000000001</v>
      </c>
      <c r="G82" s="91">
        <v>2.6172650000000002</v>
      </c>
      <c r="H82" s="91">
        <v>2.677905</v>
      </c>
      <c r="I82" s="91">
        <v>2.7374619999999998</v>
      </c>
      <c r="J82" s="91">
        <v>2.5371329999999999</v>
      </c>
      <c r="K82" s="91">
        <v>1.691422</v>
      </c>
      <c r="L82" s="91">
        <v>2.6616620000000002</v>
      </c>
      <c r="M82" s="91">
        <v>2.7352959999999999</v>
      </c>
      <c r="N82" s="91">
        <v>2.817593</v>
      </c>
      <c r="O82" s="91">
        <v>2.9107189999999998</v>
      </c>
      <c r="P82" s="91">
        <v>3.0114239999999999</v>
      </c>
      <c r="Q82" s="91">
        <v>3.1207929999999999</v>
      </c>
      <c r="R82" s="91">
        <v>3.236659</v>
      </c>
      <c r="S82" s="91"/>
      <c r="T82" s="91"/>
      <c r="U82" s="91"/>
      <c r="V82" s="91"/>
      <c r="W82" s="91"/>
      <c r="X82" s="91"/>
      <c r="Y82" s="91"/>
      <c r="Z82" s="91"/>
      <c r="AA82" s="91"/>
      <c r="AB82" s="91"/>
    </row>
    <row r="83" spans="1:28">
      <c r="A83" s="99">
        <v>8.5</v>
      </c>
      <c r="B83" s="91">
        <v>2.1494710000000001</v>
      </c>
      <c r="C83" s="91">
        <v>2.188453</v>
      </c>
      <c r="D83" s="91">
        <v>2.2306849999999998</v>
      </c>
      <c r="E83" s="91">
        <v>2.2750819999999998</v>
      </c>
      <c r="F83" s="91">
        <v>2.3238099999999999</v>
      </c>
      <c r="G83" s="91">
        <v>2.3747050000000001</v>
      </c>
      <c r="H83" s="91">
        <v>2.4288479999999999</v>
      </c>
      <c r="I83" s="91">
        <v>2.4819079999999998</v>
      </c>
      <c r="J83" s="91">
        <v>2.317313</v>
      </c>
      <c r="K83" s="91">
        <v>1.9177390000000001</v>
      </c>
      <c r="L83" s="91">
        <v>2.4272235000000002</v>
      </c>
      <c r="M83" s="91">
        <v>2.4894875000000001</v>
      </c>
      <c r="N83" s="91">
        <v>2.558249</v>
      </c>
      <c r="O83" s="91">
        <v>2.6340490000000001</v>
      </c>
      <c r="P83" s="91">
        <v>2.7147215</v>
      </c>
      <c r="Q83" s="91">
        <v>2.8018915</v>
      </c>
      <c r="R83" s="91">
        <v>2.8933935000000002</v>
      </c>
      <c r="S83" s="91"/>
      <c r="T83" s="91"/>
      <c r="U83" s="91"/>
      <c r="V83" s="91"/>
      <c r="W83" s="91"/>
      <c r="X83" s="91"/>
      <c r="Y83" s="91"/>
      <c r="Z83" s="91"/>
      <c r="AA83" s="91"/>
      <c r="AB83" s="91"/>
    </row>
    <row r="84" spans="1:28">
      <c r="A84" s="99">
        <v>9</v>
      </c>
      <c r="B84" s="91">
        <v>1.9664680000000001</v>
      </c>
      <c r="C84" s="91">
        <v>2.0027434999999998</v>
      </c>
      <c r="D84" s="91">
        <v>2.0417265000000002</v>
      </c>
      <c r="E84" s="91">
        <v>2.0823334999999998</v>
      </c>
      <c r="F84" s="91">
        <v>2.1261890000000001</v>
      </c>
      <c r="G84" s="91">
        <v>2.1716690000000001</v>
      </c>
      <c r="H84" s="91">
        <v>2.2198565000000001</v>
      </c>
      <c r="I84" s="91">
        <v>2.2680435000000001</v>
      </c>
      <c r="J84" s="91">
        <v>2.0974930000000001</v>
      </c>
      <c r="K84" s="91">
        <v>2.144056</v>
      </c>
      <c r="L84" s="91">
        <v>2.1927850000000002</v>
      </c>
      <c r="M84" s="91">
        <v>2.2436790000000002</v>
      </c>
      <c r="N84" s="91">
        <v>2.298905</v>
      </c>
      <c r="O84" s="91">
        <v>2.3573789999999999</v>
      </c>
      <c r="P84" s="91">
        <v>2.4180190000000001</v>
      </c>
      <c r="Q84" s="91">
        <v>2.48299</v>
      </c>
      <c r="R84" s="91">
        <v>2.550128</v>
      </c>
      <c r="S84" s="91"/>
      <c r="T84" s="91"/>
      <c r="U84" s="91"/>
      <c r="V84" s="91"/>
      <c r="W84" s="91"/>
      <c r="X84" s="91"/>
      <c r="Y84" s="91"/>
      <c r="Z84" s="91"/>
      <c r="AA84" s="91"/>
      <c r="AB84" s="91"/>
    </row>
    <row r="85" spans="1:28">
      <c r="A85" s="99">
        <v>9.5</v>
      </c>
      <c r="B85" s="91">
        <v>1.7834650000000001</v>
      </c>
      <c r="C85" s="91">
        <v>1.817034</v>
      </c>
      <c r="D85" s="91">
        <v>1.852768</v>
      </c>
      <c r="E85" s="91">
        <v>1.8895850000000001</v>
      </c>
      <c r="F85" s="91">
        <v>1.9285680000000001</v>
      </c>
      <c r="G85" s="91">
        <v>1.9686330000000001</v>
      </c>
      <c r="H85" s="91">
        <v>2.0108649999999999</v>
      </c>
      <c r="I85" s="91">
        <v>2.054179</v>
      </c>
      <c r="J85" s="91">
        <v>1.9204460000000001</v>
      </c>
      <c r="K85" s="91">
        <v>1.961595</v>
      </c>
      <c r="L85" s="91">
        <v>2.0038265000000002</v>
      </c>
      <c r="M85" s="91">
        <v>2.0471404999999998</v>
      </c>
      <c r="N85" s="91">
        <v>2.0926205000000002</v>
      </c>
      <c r="O85" s="91">
        <v>2.1397249999999999</v>
      </c>
      <c r="P85" s="91">
        <v>2.1884535000000001</v>
      </c>
      <c r="Q85" s="91">
        <v>2.2388059999999999</v>
      </c>
      <c r="R85" s="91">
        <v>2.2902420000000001</v>
      </c>
      <c r="S85" s="91"/>
      <c r="T85" s="91"/>
      <c r="U85" s="91"/>
      <c r="V85" s="91"/>
      <c r="W85" s="91"/>
      <c r="X85" s="91"/>
      <c r="Y85" s="91"/>
      <c r="Z85" s="91"/>
      <c r="AA85" s="91"/>
      <c r="AB85" s="91"/>
    </row>
    <row r="86" spans="1:28">
      <c r="A86" s="99">
        <v>10</v>
      </c>
      <c r="B86" s="91">
        <v>1.6372795</v>
      </c>
      <c r="C86" s="91">
        <v>1.6681410000000001</v>
      </c>
      <c r="D86" s="91">
        <v>1.7006265</v>
      </c>
      <c r="E86" s="91">
        <v>1.7341949999999999</v>
      </c>
      <c r="F86" s="91">
        <v>1.769388</v>
      </c>
      <c r="G86" s="91">
        <v>1.8051219999999999</v>
      </c>
      <c r="H86" s="91">
        <v>1.8424805</v>
      </c>
      <c r="I86" s="91">
        <v>1.8814635</v>
      </c>
      <c r="J86" s="91">
        <v>1.7433989999999999</v>
      </c>
      <c r="K86" s="91">
        <v>1.779134</v>
      </c>
      <c r="L86" s="91">
        <v>1.8148679999999999</v>
      </c>
      <c r="M86" s="91">
        <v>1.8506020000000001</v>
      </c>
      <c r="N86" s="91">
        <v>1.886336</v>
      </c>
      <c r="O86" s="91">
        <v>1.9220710000000001</v>
      </c>
      <c r="P86" s="91">
        <v>1.958888</v>
      </c>
      <c r="Q86" s="91">
        <v>1.9946219999999999</v>
      </c>
      <c r="R86" s="91">
        <v>2.0303559999999998</v>
      </c>
      <c r="S86" s="91"/>
      <c r="T86" s="91"/>
      <c r="U86" s="91"/>
      <c r="V86" s="91"/>
      <c r="W86" s="91"/>
      <c r="X86" s="91"/>
      <c r="Y86" s="91"/>
      <c r="Z86" s="91"/>
      <c r="AA86" s="91"/>
      <c r="AB86" s="91"/>
    </row>
    <row r="87" spans="1:28">
      <c r="A87" s="99">
        <v>10.5</v>
      </c>
      <c r="B87" s="91">
        <v>1.4910939999999999</v>
      </c>
      <c r="C87" s="91">
        <v>1.5192479999999999</v>
      </c>
      <c r="D87" s="91">
        <v>1.5484849999999999</v>
      </c>
      <c r="E87" s="91">
        <v>1.578805</v>
      </c>
      <c r="F87" s="91">
        <v>1.6102080000000001</v>
      </c>
      <c r="G87" s="91">
        <v>1.6416109999999999</v>
      </c>
      <c r="H87" s="91">
        <v>1.674096</v>
      </c>
      <c r="I87" s="91">
        <v>1.7087479999999999</v>
      </c>
      <c r="J87" s="91">
        <v>1.6129150000000001</v>
      </c>
      <c r="K87" s="91">
        <v>1.6443179999999999</v>
      </c>
      <c r="L87" s="91">
        <v>1.6762625</v>
      </c>
      <c r="M87" s="91">
        <v>1.7087479999999999</v>
      </c>
      <c r="N87" s="91">
        <v>1.7406919999999999</v>
      </c>
      <c r="O87" s="91">
        <v>1.772095</v>
      </c>
      <c r="P87" s="91">
        <v>1.804581</v>
      </c>
      <c r="Q87" s="91">
        <v>1.836525</v>
      </c>
      <c r="R87" s="91">
        <v>1.8684689999999999</v>
      </c>
      <c r="S87" s="91"/>
      <c r="T87" s="91"/>
      <c r="U87" s="91"/>
      <c r="V87" s="91"/>
      <c r="W87" s="91"/>
      <c r="X87" s="91"/>
      <c r="Y87" s="91"/>
      <c r="Z87" s="91"/>
      <c r="AA87" s="91"/>
      <c r="AB87" s="91"/>
    </row>
    <row r="88" spans="1:28">
      <c r="A88" s="99">
        <v>11</v>
      </c>
      <c r="B88" s="91">
        <v>1.3871395</v>
      </c>
      <c r="C88" s="91">
        <v>1.4125865</v>
      </c>
      <c r="D88" s="91">
        <v>1.4385749999999999</v>
      </c>
      <c r="E88" s="91">
        <v>1.4656465000000001</v>
      </c>
      <c r="F88" s="91">
        <v>1.4938009999999999</v>
      </c>
      <c r="G88" s="91">
        <v>1.5219549999999999</v>
      </c>
      <c r="H88" s="91">
        <v>1.5511919999999999</v>
      </c>
      <c r="I88" s="91">
        <v>1.5815125000000001</v>
      </c>
      <c r="J88" s="91">
        <v>1.4824310000000001</v>
      </c>
      <c r="K88" s="91">
        <v>1.5095019999999999</v>
      </c>
      <c r="L88" s="91">
        <v>1.5376570000000001</v>
      </c>
      <c r="M88" s="91">
        <v>1.566894</v>
      </c>
      <c r="N88" s="91">
        <v>1.595048</v>
      </c>
      <c r="O88" s="91">
        <v>1.6221190000000001</v>
      </c>
      <c r="P88" s="91">
        <v>1.650274</v>
      </c>
      <c r="Q88" s="91">
        <v>1.678428</v>
      </c>
      <c r="R88" s="91">
        <v>1.706582</v>
      </c>
      <c r="S88" s="91"/>
      <c r="T88" s="91"/>
      <c r="U88" s="91"/>
      <c r="V88" s="91"/>
      <c r="W88" s="91"/>
      <c r="X88" s="91"/>
      <c r="Y88" s="91"/>
      <c r="Z88" s="91"/>
      <c r="AA88" s="91"/>
      <c r="AB88" s="91"/>
    </row>
    <row r="89" spans="1:28">
      <c r="A89" s="99">
        <v>11.5</v>
      </c>
      <c r="B89" s="91">
        <v>1.283185</v>
      </c>
      <c r="C89" s="91">
        <v>1.305925</v>
      </c>
      <c r="D89" s="91">
        <v>1.328665</v>
      </c>
      <c r="E89" s="91">
        <v>1.3524879999999999</v>
      </c>
      <c r="F89" s="91">
        <v>1.377394</v>
      </c>
      <c r="G89" s="91">
        <v>1.402299</v>
      </c>
      <c r="H89" s="91">
        <v>1.428288</v>
      </c>
      <c r="I89" s="91">
        <v>1.454277</v>
      </c>
      <c r="J89" s="91">
        <v>1.3849739999999999</v>
      </c>
      <c r="K89" s="91">
        <v>1.4104205000000001</v>
      </c>
      <c r="L89" s="91">
        <v>1.4364094999999999</v>
      </c>
      <c r="M89" s="91">
        <v>1.463481</v>
      </c>
      <c r="N89" s="91">
        <v>1.490011</v>
      </c>
      <c r="O89" s="91">
        <v>1.5165405000000001</v>
      </c>
      <c r="P89" s="91">
        <v>1.544154</v>
      </c>
      <c r="Q89" s="91">
        <v>1.572308</v>
      </c>
      <c r="R89" s="91">
        <v>1.6010035</v>
      </c>
      <c r="S89" s="91"/>
      <c r="T89" s="91"/>
      <c r="U89" s="91"/>
      <c r="V89" s="91"/>
      <c r="W89" s="91"/>
      <c r="X89" s="91"/>
      <c r="Y89" s="91"/>
      <c r="Z89" s="91"/>
      <c r="AA89" s="91"/>
      <c r="AB89" s="91"/>
    </row>
    <row r="90" spans="1:28">
      <c r="A90" s="99">
        <v>12</v>
      </c>
      <c r="B90" s="91">
        <v>1.2057610000000001</v>
      </c>
      <c r="C90" s="91">
        <v>1.2257935</v>
      </c>
      <c r="D90" s="91">
        <v>1.2463679999999999</v>
      </c>
      <c r="E90" s="91">
        <v>1.2674840000000001</v>
      </c>
      <c r="F90" s="91">
        <v>1.290224</v>
      </c>
      <c r="G90" s="91">
        <v>1.312422</v>
      </c>
      <c r="H90" s="91">
        <v>1.3362449999999999</v>
      </c>
      <c r="I90" s="91">
        <v>1.3600680000000001</v>
      </c>
      <c r="J90" s="91">
        <v>1.287517</v>
      </c>
      <c r="K90" s="91">
        <v>1.311339</v>
      </c>
      <c r="L90" s="91">
        <v>1.335162</v>
      </c>
      <c r="M90" s="91">
        <v>1.3600680000000001</v>
      </c>
      <c r="N90" s="91">
        <v>1.3849739999999999</v>
      </c>
      <c r="O90" s="91">
        <v>1.410962</v>
      </c>
      <c r="P90" s="91">
        <v>1.438034</v>
      </c>
      <c r="Q90" s="91">
        <v>1.466188</v>
      </c>
      <c r="R90" s="91">
        <v>1.495425</v>
      </c>
      <c r="S90" s="91"/>
      <c r="T90" s="91"/>
      <c r="U90" s="91"/>
      <c r="V90" s="91"/>
      <c r="W90" s="91"/>
      <c r="X90" s="91"/>
      <c r="Y90" s="91"/>
      <c r="Z90" s="91"/>
      <c r="AA90" s="91"/>
      <c r="AB90" s="91"/>
    </row>
    <row r="91" spans="1:28">
      <c r="A91" s="99">
        <v>12.5</v>
      </c>
      <c r="B91" s="91">
        <v>1.1283369999999999</v>
      </c>
      <c r="C91" s="91">
        <v>1.145662</v>
      </c>
      <c r="D91" s="91">
        <v>1.1640710000000001</v>
      </c>
      <c r="E91" s="91">
        <v>1.18248</v>
      </c>
      <c r="F91" s="91">
        <v>1.2030540000000001</v>
      </c>
      <c r="G91" s="91">
        <v>1.222545</v>
      </c>
      <c r="H91" s="91">
        <v>1.244202</v>
      </c>
      <c r="I91" s="91">
        <v>1.2658590000000001</v>
      </c>
      <c r="J91" s="91">
        <v>1.2144239999999999</v>
      </c>
      <c r="K91" s="91">
        <v>1.2377050000000001</v>
      </c>
      <c r="L91" s="91">
        <v>1.2609865</v>
      </c>
      <c r="M91" s="91">
        <v>1.2848094999999999</v>
      </c>
      <c r="N91" s="91">
        <v>1.3086325000000001</v>
      </c>
      <c r="O91" s="91">
        <v>1.3329964999999999</v>
      </c>
      <c r="P91" s="91">
        <v>1.357361</v>
      </c>
      <c r="Q91" s="91">
        <v>1.382808</v>
      </c>
      <c r="R91" s="91">
        <v>1.4087965</v>
      </c>
      <c r="S91" s="91"/>
      <c r="T91" s="91"/>
      <c r="U91" s="91"/>
      <c r="V91" s="91"/>
      <c r="W91" s="91"/>
      <c r="X91" s="91"/>
      <c r="Y91" s="91"/>
      <c r="Z91" s="91"/>
      <c r="AA91" s="91"/>
      <c r="AB91" s="91"/>
    </row>
    <row r="92" spans="1:28">
      <c r="A92" s="99">
        <v>13</v>
      </c>
      <c r="B92" s="91">
        <v>1.062824</v>
      </c>
      <c r="C92" s="91">
        <v>1.0790664999999999</v>
      </c>
      <c r="D92" s="91">
        <v>1.0958509999999999</v>
      </c>
      <c r="E92" s="91">
        <v>1.1131770000000001</v>
      </c>
      <c r="F92" s="91">
        <v>1.1321270000000001</v>
      </c>
      <c r="G92" s="91">
        <v>1.1510765000000001</v>
      </c>
      <c r="H92" s="91">
        <v>1.171651</v>
      </c>
      <c r="I92" s="91">
        <v>1.1927665000000001</v>
      </c>
      <c r="J92" s="91">
        <v>1.1413310000000001</v>
      </c>
      <c r="K92" s="91">
        <v>1.1640710000000001</v>
      </c>
      <c r="L92" s="91">
        <v>1.1868110000000001</v>
      </c>
      <c r="M92" s="91">
        <v>1.209551</v>
      </c>
      <c r="N92" s="91">
        <v>1.232291</v>
      </c>
      <c r="O92" s="91">
        <v>1.255031</v>
      </c>
      <c r="P92" s="91">
        <v>1.276688</v>
      </c>
      <c r="Q92" s="91">
        <v>1.299428</v>
      </c>
      <c r="R92" s="91">
        <v>1.322168</v>
      </c>
      <c r="S92" s="91"/>
      <c r="T92" s="91"/>
      <c r="U92" s="91"/>
      <c r="V92" s="91"/>
      <c r="W92" s="91"/>
      <c r="X92" s="91"/>
      <c r="Y92" s="91"/>
      <c r="Z92" s="91"/>
      <c r="AA92" s="91"/>
      <c r="AB92" s="91"/>
    </row>
    <row r="93" spans="1:28">
      <c r="A93" s="99">
        <v>13.5</v>
      </c>
      <c r="B93" s="91">
        <v>0.99731099999999995</v>
      </c>
      <c r="C93" s="91">
        <v>1.0124709999999999</v>
      </c>
      <c r="D93" s="91">
        <v>1.027631</v>
      </c>
      <c r="E93" s="91">
        <v>1.043874</v>
      </c>
      <c r="F93" s="91">
        <v>1.0611999999999999</v>
      </c>
      <c r="G93" s="91">
        <v>1.0796079999999999</v>
      </c>
      <c r="H93" s="91">
        <v>1.0991</v>
      </c>
      <c r="I93" s="91">
        <v>1.1196740000000001</v>
      </c>
      <c r="J93" s="91">
        <v>1.085564</v>
      </c>
      <c r="K93" s="91">
        <v>1.108304</v>
      </c>
      <c r="L93" s="91">
        <v>1.1305025</v>
      </c>
      <c r="M93" s="91">
        <v>1.152701</v>
      </c>
      <c r="N93" s="91">
        <v>1.174358</v>
      </c>
      <c r="O93" s="91">
        <v>1.1954739999999999</v>
      </c>
      <c r="P93" s="91">
        <v>1.216048</v>
      </c>
      <c r="Q93" s="91">
        <v>1.2366225</v>
      </c>
      <c r="R93" s="91">
        <v>1.2566550000000001</v>
      </c>
      <c r="S93" s="91"/>
      <c r="T93" s="91"/>
      <c r="U93" s="91"/>
      <c r="V93" s="91"/>
      <c r="W93" s="91"/>
      <c r="X93" s="91"/>
      <c r="Y93" s="91"/>
      <c r="Z93" s="91"/>
      <c r="AA93" s="91"/>
      <c r="AB93" s="91"/>
    </row>
    <row r="94" spans="1:28">
      <c r="A94" s="99">
        <v>14</v>
      </c>
      <c r="B94" s="91">
        <v>0.94425099999999995</v>
      </c>
      <c r="C94" s="91">
        <v>0.95886950000000004</v>
      </c>
      <c r="D94" s="91">
        <v>0.97402949999999999</v>
      </c>
      <c r="E94" s="91">
        <v>0.98973100000000003</v>
      </c>
      <c r="F94" s="91">
        <v>1.0065154999999999</v>
      </c>
      <c r="G94" s="91">
        <v>1.0243825</v>
      </c>
      <c r="H94" s="91">
        <v>1.0433325</v>
      </c>
      <c r="I94" s="91">
        <v>1.0639069999999999</v>
      </c>
      <c r="J94" s="91">
        <v>1.0297970000000001</v>
      </c>
      <c r="K94" s="91">
        <v>1.0525370000000001</v>
      </c>
      <c r="L94" s="91">
        <v>1.0741940000000001</v>
      </c>
      <c r="M94" s="91">
        <v>1.0958509999999999</v>
      </c>
      <c r="N94" s="91">
        <v>1.116425</v>
      </c>
      <c r="O94" s="91">
        <v>1.1359170000000001</v>
      </c>
      <c r="P94" s="91">
        <v>1.155408</v>
      </c>
      <c r="Q94" s="91">
        <v>1.1738170000000001</v>
      </c>
      <c r="R94" s="91">
        <v>1.1911419999999999</v>
      </c>
      <c r="S94" s="91"/>
      <c r="T94" s="91"/>
      <c r="U94" s="91"/>
      <c r="V94" s="91"/>
      <c r="W94" s="91"/>
      <c r="X94" s="91"/>
      <c r="Y94" s="91"/>
      <c r="Z94" s="91"/>
      <c r="AA94" s="91"/>
      <c r="AB94" s="91"/>
    </row>
    <row r="95" spans="1:28">
      <c r="A95" s="99">
        <v>14.5</v>
      </c>
      <c r="B95" s="91">
        <v>0.89119099999999996</v>
      </c>
      <c r="C95" s="91">
        <v>0.90526799999999996</v>
      </c>
      <c r="D95" s="91">
        <v>0.92042800000000002</v>
      </c>
      <c r="E95" s="91">
        <v>0.93558799999999998</v>
      </c>
      <c r="F95" s="91">
        <v>0.95183099999999998</v>
      </c>
      <c r="G95" s="91">
        <v>0.96915700000000005</v>
      </c>
      <c r="H95" s="91">
        <v>0.98756500000000003</v>
      </c>
      <c r="I95" s="91">
        <v>1.00814</v>
      </c>
      <c r="J95" s="91">
        <v>0.98052700000000004</v>
      </c>
      <c r="K95" s="91">
        <v>1.0016425</v>
      </c>
      <c r="L95" s="91">
        <v>1.0222169999999999</v>
      </c>
      <c r="M95" s="91">
        <v>1.042791</v>
      </c>
      <c r="N95" s="91">
        <v>1.0622825</v>
      </c>
      <c r="O95" s="91">
        <v>1.0806910000000001</v>
      </c>
      <c r="P95" s="91">
        <v>1.0990994999999999</v>
      </c>
      <c r="Q95" s="91">
        <v>1.116967</v>
      </c>
      <c r="R95" s="91">
        <v>1.133751</v>
      </c>
      <c r="S95" s="91"/>
      <c r="T95" s="91"/>
      <c r="U95" s="91"/>
      <c r="V95" s="91"/>
      <c r="W95" s="91"/>
      <c r="X95" s="91"/>
      <c r="Y95" s="91"/>
      <c r="Z95" s="91"/>
      <c r="AA95" s="91"/>
      <c r="AB95" s="91"/>
    </row>
    <row r="96" spans="1:28">
      <c r="A96" s="99">
        <v>15</v>
      </c>
      <c r="B96" s="91">
        <v>0.84733550000000002</v>
      </c>
      <c r="C96" s="91">
        <v>0.86141250000000003</v>
      </c>
      <c r="D96" s="91">
        <v>0.87548950000000003</v>
      </c>
      <c r="E96" s="91">
        <v>0.89064949999999998</v>
      </c>
      <c r="F96" s="91">
        <v>0.90635100000000002</v>
      </c>
      <c r="G96" s="91">
        <v>0.9231355</v>
      </c>
      <c r="H96" s="91">
        <v>0.94046099999999999</v>
      </c>
      <c r="I96" s="91">
        <v>0.95995249999999999</v>
      </c>
      <c r="J96" s="91">
        <v>0.931257</v>
      </c>
      <c r="K96" s="91">
        <v>0.95074800000000004</v>
      </c>
      <c r="L96" s="91">
        <v>0.97023999999999999</v>
      </c>
      <c r="M96" s="91">
        <v>0.98973100000000003</v>
      </c>
      <c r="N96" s="91">
        <v>1.00814</v>
      </c>
      <c r="O96" s="91">
        <v>1.0254650000000001</v>
      </c>
      <c r="P96" s="91">
        <v>1.042791</v>
      </c>
      <c r="Q96" s="91">
        <v>1.060117</v>
      </c>
      <c r="R96" s="91">
        <v>1.07636</v>
      </c>
      <c r="S96" s="91"/>
      <c r="T96" s="91"/>
      <c r="U96" s="91"/>
      <c r="V96" s="91"/>
      <c r="W96" s="91"/>
      <c r="X96" s="91"/>
      <c r="Y96" s="91"/>
      <c r="Z96" s="91"/>
      <c r="AA96" s="91"/>
      <c r="AB96" s="91"/>
    </row>
    <row r="97" spans="1:40">
      <c r="A97" s="99">
        <v>15.5</v>
      </c>
      <c r="B97" s="91">
        <v>0.80347999999999997</v>
      </c>
      <c r="C97" s="91">
        <v>0.81755699999999998</v>
      </c>
      <c r="D97" s="91">
        <v>0.83055100000000004</v>
      </c>
      <c r="E97" s="91">
        <v>0.84571099999999999</v>
      </c>
      <c r="F97" s="91">
        <v>0.86087100000000005</v>
      </c>
      <c r="G97" s="91">
        <v>0.87711399999999995</v>
      </c>
      <c r="H97" s="91">
        <v>0.89335699999999996</v>
      </c>
      <c r="I97" s="91">
        <v>0.91176500000000005</v>
      </c>
      <c r="J97" s="91">
        <v>0.89173250000000004</v>
      </c>
      <c r="K97" s="91">
        <v>0.90905800000000003</v>
      </c>
      <c r="L97" s="91">
        <v>0.92692549999999996</v>
      </c>
      <c r="M97" s="91">
        <v>0.94479250000000004</v>
      </c>
      <c r="N97" s="91">
        <v>0.96211849999999999</v>
      </c>
      <c r="O97" s="91">
        <v>0.97944350000000002</v>
      </c>
      <c r="P97" s="91">
        <v>0.99676949999999997</v>
      </c>
      <c r="Q97" s="91">
        <v>1.0140955</v>
      </c>
      <c r="R97" s="91">
        <v>1.0314209999999999</v>
      </c>
      <c r="S97" s="91"/>
      <c r="T97" s="91"/>
      <c r="U97" s="91"/>
      <c r="V97" s="91"/>
      <c r="W97" s="91"/>
      <c r="X97" s="91"/>
      <c r="Y97" s="91"/>
      <c r="Z97" s="91"/>
      <c r="AA97" s="91"/>
      <c r="AB97" s="91"/>
    </row>
    <row r="98" spans="1:40">
      <c r="A98" s="99">
        <v>16</v>
      </c>
      <c r="B98" s="91">
        <v>0.76991149999999997</v>
      </c>
      <c r="C98" s="91">
        <v>0.78398849999999998</v>
      </c>
      <c r="D98" s="91">
        <v>0.79752400000000001</v>
      </c>
      <c r="E98" s="91">
        <v>0.81214249999999999</v>
      </c>
      <c r="F98" s="91">
        <v>0.82676099999999997</v>
      </c>
      <c r="G98" s="91">
        <v>0.8424625</v>
      </c>
      <c r="H98" s="91">
        <v>0.85816400000000004</v>
      </c>
      <c r="I98" s="91">
        <v>0.87440649999999998</v>
      </c>
      <c r="J98" s="91">
        <v>0.85220799999999997</v>
      </c>
      <c r="K98" s="91">
        <v>0.86736800000000003</v>
      </c>
      <c r="L98" s="91">
        <v>0.88361100000000004</v>
      </c>
      <c r="M98" s="91">
        <v>0.89985400000000004</v>
      </c>
      <c r="N98" s="91">
        <v>0.91609700000000005</v>
      </c>
      <c r="O98" s="91">
        <v>0.93342199999999997</v>
      </c>
      <c r="P98" s="91">
        <v>0.95074800000000004</v>
      </c>
      <c r="Q98" s="91">
        <v>0.96807399999999999</v>
      </c>
      <c r="R98" s="91">
        <v>0.98648199999999997</v>
      </c>
      <c r="S98" s="91"/>
      <c r="T98" s="91"/>
      <c r="U98" s="91"/>
      <c r="V98" s="91"/>
      <c r="W98" s="91"/>
      <c r="X98" s="91"/>
      <c r="Y98" s="91"/>
      <c r="Z98" s="91"/>
      <c r="AA98" s="91"/>
      <c r="AB98" s="91"/>
    </row>
    <row r="99" spans="1:40">
      <c r="A99" s="99">
        <v>16.5</v>
      </c>
      <c r="B99" s="91">
        <v>0.73634299999999997</v>
      </c>
      <c r="C99" s="91">
        <v>0.75041999999999998</v>
      </c>
      <c r="D99" s="91">
        <v>0.76449699999999998</v>
      </c>
      <c r="E99" s="91">
        <v>0.77857399999999999</v>
      </c>
      <c r="F99" s="91">
        <v>0.79265099999999999</v>
      </c>
      <c r="G99" s="91">
        <v>0.80781099999999995</v>
      </c>
      <c r="H99" s="91">
        <v>0.82297100000000001</v>
      </c>
      <c r="I99" s="91">
        <v>0.83704800000000001</v>
      </c>
      <c r="J99" s="91">
        <v>0.82351249999999998</v>
      </c>
      <c r="K99" s="91">
        <v>0.83542400000000006</v>
      </c>
      <c r="L99" s="91">
        <v>0.84895949999999998</v>
      </c>
      <c r="M99" s="91">
        <v>0.86303700000000005</v>
      </c>
      <c r="N99" s="91">
        <v>0.87873849999999998</v>
      </c>
      <c r="O99" s="91">
        <v>0.89606350000000001</v>
      </c>
      <c r="P99" s="91">
        <v>0.91393100000000005</v>
      </c>
      <c r="Q99" s="91">
        <v>0.93342250000000004</v>
      </c>
      <c r="R99" s="91">
        <v>0.95345500000000005</v>
      </c>
      <c r="S99" s="91"/>
      <c r="T99" s="91"/>
      <c r="U99" s="91"/>
      <c r="V99" s="91"/>
      <c r="W99" s="91"/>
      <c r="X99" s="91"/>
      <c r="Y99" s="91"/>
      <c r="Z99" s="91"/>
      <c r="AA99" s="91"/>
      <c r="AB99" s="91"/>
    </row>
    <row r="100" spans="1:40">
      <c r="A100" s="99">
        <v>17</v>
      </c>
      <c r="B100" s="91">
        <v>0.71306150000000001</v>
      </c>
      <c r="C100" s="91">
        <v>0.72767999999999999</v>
      </c>
      <c r="D100" s="91">
        <v>0.74229849999999997</v>
      </c>
      <c r="E100" s="91">
        <v>0.75637549999999998</v>
      </c>
      <c r="F100" s="91">
        <v>0.77045249999999998</v>
      </c>
      <c r="G100" s="91">
        <v>0.78452949999999999</v>
      </c>
      <c r="H100" s="91">
        <v>0.79860699999999996</v>
      </c>
      <c r="I100" s="91">
        <v>0.81105950000000004</v>
      </c>
      <c r="J100" s="91">
        <v>0.794817</v>
      </c>
      <c r="K100" s="91">
        <v>0.80347999999999997</v>
      </c>
      <c r="L100" s="91">
        <v>0.81430800000000003</v>
      </c>
      <c r="M100" s="91">
        <v>0.82621999999999995</v>
      </c>
      <c r="N100" s="91">
        <v>0.84138000000000002</v>
      </c>
      <c r="O100" s="91">
        <v>0.85870500000000005</v>
      </c>
      <c r="P100" s="91">
        <v>0.87711399999999995</v>
      </c>
      <c r="Q100" s="91">
        <v>0.89877099999999999</v>
      </c>
      <c r="R100" s="91">
        <v>0.92042800000000002</v>
      </c>
      <c r="S100" s="91"/>
      <c r="T100" s="91"/>
      <c r="U100" s="91"/>
      <c r="V100" s="91"/>
      <c r="W100" s="91"/>
      <c r="X100" s="91"/>
      <c r="Y100" s="91"/>
      <c r="Z100" s="91"/>
      <c r="AA100" s="91"/>
      <c r="AB100" s="91"/>
    </row>
    <row r="101" spans="1:40">
      <c r="A101" s="99">
        <v>17.5</v>
      </c>
      <c r="B101" s="91">
        <v>0.68977999999999995</v>
      </c>
      <c r="C101" s="91">
        <v>0.70494000000000001</v>
      </c>
      <c r="D101" s="91">
        <v>0.72009999999999996</v>
      </c>
      <c r="E101" s="91">
        <v>0.73417699999999997</v>
      </c>
      <c r="F101" s="91">
        <v>0.74825399999999997</v>
      </c>
      <c r="G101" s="91">
        <v>0.76124800000000004</v>
      </c>
      <c r="H101" s="91">
        <v>0.77424300000000001</v>
      </c>
      <c r="I101" s="91">
        <v>0.78507099999999996</v>
      </c>
      <c r="J101" s="91">
        <v>0.7753255</v>
      </c>
      <c r="K101" s="91">
        <v>0.78073999999999999</v>
      </c>
      <c r="L101" s="91">
        <v>0.78831949999999995</v>
      </c>
      <c r="M101" s="91">
        <v>0.79806549999999998</v>
      </c>
      <c r="N101" s="91">
        <v>0.81214249999999999</v>
      </c>
      <c r="O101" s="91">
        <v>0.83055100000000004</v>
      </c>
      <c r="P101" s="91">
        <v>0.85112549999999998</v>
      </c>
      <c r="Q101" s="91">
        <v>0.87494799999999995</v>
      </c>
      <c r="R101" s="91">
        <v>0.90039550000000002</v>
      </c>
      <c r="S101" s="91"/>
      <c r="T101" s="91"/>
      <c r="U101" s="91"/>
      <c r="V101" s="91"/>
      <c r="W101" s="91"/>
      <c r="X101" s="91"/>
      <c r="Y101" s="91"/>
      <c r="Z101" s="91"/>
      <c r="AA101" s="91"/>
      <c r="AB101" s="91"/>
    </row>
    <row r="102" spans="1:40">
      <c r="A102" s="99">
        <v>18</v>
      </c>
      <c r="B102" s="91">
        <v>0.67624399999999996</v>
      </c>
      <c r="C102" s="91">
        <v>0.69302850000000005</v>
      </c>
      <c r="D102" s="91">
        <v>0.70872999999999997</v>
      </c>
      <c r="E102" s="91">
        <v>0.72334849999999995</v>
      </c>
      <c r="F102" s="91">
        <v>0.73688399999999998</v>
      </c>
      <c r="G102" s="91">
        <v>0.74987800000000004</v>
      </c>
      <c r="H102" s="91">
        <v>0.76124849999999999</v>
      </c>
      <c r="I102" s="91">
        <v>0.76936950000000004</v>
      </c>
      <c r="J102" s="91">
        <v>0.75583400000000001</v>
      </c>
      <c r="K102" s="91">
        <v>0.75800000000000001</v>
      </c>
      <c r="L102" s="91">
        <v>0.76233099999999998</v>
      </c>
      <c r="M102" s="91">
        <v>0.76991100000000001</v>
      </c>
      <c r="N102" s="91">
        <v>0.78290499999999996</v>
      </c>
      <c r="O102" s="91">
        <v>0.80239700000000003</v>
      </c>
      <c r="P102" s="91">
        <v>0.82513700000000001</v>
      </c>
      <c r="Q102" s="91">
        <v>0.85112500000000002</v>
      </c>
      <c r="R102" s="91">
        <v>0.88036300000000001</v>
      </c>
      <c r="S102" s="91"/>
      <c r="T102" s="91"/>
      <c r="U102" s="91"/>
      <c r="V102" s="91"/>
      <c r="W102" s="91"/>
      <c r="X102" s="91"/>
      <c r="Y102" s="91"/>
      <c r="Z102" s="91"/>
      <c r="AA102" s="91"/>
      <c r="AB102" s="91"/>
    </row>
    <row r="103" spans="1:40">
      <c r="A103" s="99">
        <v>18.5</v>
      </c>
      <c r="B103" s="91">
        <v>0.66270799999999996</v>
      </c>
      <c r="C103" s="91">
        <v>0.68111699999999997</v>
      </c>
      <c r="D103" s="91">
        <v>0.69735999999999998</v>
      </c>
      <c r="E103" s="91">
        <v>0.71252000000000004</v>
      </c>
      <c r="F103" s="91">
        <v>0.72551399999999999</v>
      </c>
      <c r="G103" s="91">
        <v>0.73850800000000005</v>
      </c>
      <c r="H103" s="91">
        <v>0.74825399999999997</v>
      </c>
      <c r="I103" s="91">
        <v>0.753668</v>
      </c>
      <c r="J103" s="91">
        <v>0.736344</v>
      </c>
      <c r="K103" s="91">
        <v>0.73851</v>
      </c>
      <c r="L103" s="91">
        <v>0.74284099999999997</v>
      </c>
      <c r="M103" s="91">
        <v>0.750421</v>
      </c>
      <c r="N103" s="91">
        <v>0.76341499999999995</v>
      </c>
      <c r="O103" s="91">
        <v>0.78290700000000002</v>
      </c>
      <c r="P103" s="91">
        <v>0.805647</v>
      </c>
      <c r="Q103" s="91">
        <v>0.83163500000000001</v>
      </c>
      <c r="R103" s="91">
        <v>0.860873</v>
      </c>
      <c r="S103" s="91"/>
      <c r="T103" s="91"/>
      <c r="U103" s="91"/>
      <c r="V103" s="91"/>
      <c r="W103" s="91"/>
      <c r="X103" s="91"/>
      <c r="Y103" s="91"/>
      <c r="Z103" s="91"/>
      <c r="AA103" s="91"/>
      <c r="AB103" s="91"/>
    </row>
    <row r="104" spans="1:40">
      <c r="A104" s="99">
        <v>19</v>
      </c>
      <c r="B104" s="91">
        <v>0.65945949999999998</v>
      </c>
      <c r="C104" s="91">
        <v>0.67949250000000005</v>
      </c>
      <c r="D104" s="91">
        <v>0.69681850000000001</v>
      </c>
      <c r="E104" s="91">
        <v>0.71306150000000001</v>
      </c>
      <c r="F104" s="91">
        <v>0.72605549999999996</v>
      </c>
      <c r="G104" s="91">
        <v>0.73850800000000005</v>
      </c>
      <c r="H104" s="91">
        <v>0.74662949999999995</v>
      </c>
      <c r="I104" s="91">
        <v>0.74879549999999995</v>
      </c>
      <c r="J104" s="91">
        <v>0.71685399999999999</v>
      </c>
      <c r="K104" s="91">
        <v>0.71901999999999999</v>
      </c>
      <c r="L104" s="91">
        <v>0.72335099999999997</v>
      </c>
      <c r="M104" s="91">
        <v>0.730931</v>
      </c>
      <c r="N104" s="91">
        <v>0.74392499999999995</v>
      </c>
      <c r="O104" s="91">
        <v>0.76341700000000001</v>
      </c>
      <c r="P104" s="91">
        <v>0.78615699999999999</v>
      </c>
      <c r="Q104" s="91">
        <v>0.81214500000000001</v>
      </c>
      <c r="R104" s="91">
        <v>0.84138299999999999</v>
      </c>
      <c r="S104" s="91"/>
      <c r="T104" s="91"/>
      <c r="U104" s="91"/>
      <c r="V104" s="91"/>
      <c r="W104" s="91"/>
      <c r="X104" s="91"/>
      <c r="Y104" s="91"/>
      <c r="Z104" s="91"/>
      <c r="AA104" s="91"/>
      <c r="AB104" s="91"/>
    </row>
    <row r="105" spans="1:40">
      <c r="A105" s="99">
        <v>19.5</v>
      </c>
      <c r="B105" s="91">
        <v>0.65621099999999999</v>
      </c>
      <c r="C105" s="91">
        <v>0.67786800000000003</v>
      </c>
      <c r="D105" s="91">
        <v>0.69627700000000003</v>
      </c>
      <c r="E105" s="91">
        <v>0.71360299999999999</v>
      </c>
      <c r="F105" s="91">
        <v>0.72659700000000005</v>
      </c>
      <c r="G105" s="91">
        <v>0.73850800000000005</v>
      </c>
      <c r="H105" s="91">
        <v>0.74500500000000003</v>
      </c>
      <c r="I105" s="91">
        <v>0.743923</v>
      </c>
      <c r="J105" s="91">
        <v>0.69736399999999998</v>
      </c>
      <c r="K105" s="91">
        <v>0.69952999999999999</v>
      </c>
      <c r="L105" s="91">
        <v>0.70386099999999996</v>
      </c>
      <c r="M105" s="91">
        <v>0.71144099999999999</v>
      </c>
      <c r="N105" s="91">
        <v>0.72443499999999994</v>
      </c>
      <c r="O105" s="91">
        <v>0.743927</v>
      </c>
      <c r="P105" s="91">
        <v>0.76666699999999999</v>
      </c>
      <c r="Q105" s="91">
        <v>0.792655</v>
      </c>
      <c r="R105" s="91">
        <v>0.82189299999999998</v>
      </c>
      <c r="S105" s="91"/>
      <c r="T105" s="91"/>
      <c r="U105" s="91"/>
      <c r="V105" s="91"/>
      <c r="W105" s="91"/>
      <c r="X105" s="91"/>
      <c r="Y105" s="91"/>
      <c r="Z105" s="91"/>
      <c r="AA105" s="91"/>
      <c r="AB105" s="91"/>
    </row>
    <row r="106" spans="1:40">
      <c r="A106" s="99">
        <v>20</v>
      </c>
      <c r="B106" s="91">
        <v>0.66379100000000002</v>
      </c>
      <c r="C106" s="91">
        <v>0.68707249999999997</v>
      </c>
      <c r="D106" s="91">
        <v>0.70764700000000003</v>
      </c>
      <c r="E106" s="91">
        <v>0.72497299999999998</v>
      </c>
      <c r="F106" s="91">
        <v>0.73850850000000001</v>
      </c>
      <c r="G106" s="91">
        <v>0.74987800000000004</v>
      </c>
      <c r="H106" s="91">
        <v>0.75475099999999995</v>
      </c>
      <c r="I106" s="91">
        <v>0.75041999999999998</v>
      </c>
      <c r="J106" s="91">
        <v>0.67787399999999998</v>
      </c>
      <c r="K106" s="91">
        <v>0.68003999999999998</v>
      </c>
      <c r="L106" s="91">
        <v>0.68437099999999995</v>
      </c>
      <c r="M106" s="91">
        <v>0.69195099999999998</v>
      </c>
      <c r="N106" s="91">
        <v>0.70494499999999993</v>
      </c>
      <c r="O106" s="91">
        <v>0.724437</v>
      </c>
      <c r="P106" s="91">
        <v>0.74717699999999998</v>
      </c>
      <c r="Q106" s="91">
        <v>0.77316499999999999</v>
      </c>
      <c r="R106" s="91">
        <v>0.80240299999999998</v>
      </c>
      <c r="S106" s="91"/>
      <c r="T106" s="91"/>
      <c r="U106" s="91"/>
      <c r="V106" s="91"/>
      <c r="W106" s="91"/>
      <c r="X106" s="91"/>
      <c r="Y106" s="91"/>
      <c r="Z106" s="91"/>
      <c r="AA106" s="91"/>
      <c r="AB106" s="91"/>
    </row>
    <row r="107" spans="1:40">
      <c r="A107" s="99">
        <v>20.5</v>
      </c>
      <c r="B107" s="91">
        <v>0.67137100000000005</v>
      </c>
      <c r="C107" s="91">
        <v>0.69627700000000003</v>
      </c>
      <c r="D107" s="91">
        <v>0.71901700000000002</v>
      </c>
      <c r="E107" s="91">
        <v>0.73634299999999997</v>
      </c>
      <c r="F107" s="91">
        <v>0.75041999999999998</v>
      </c>
      <c r="G107" s="91">
        <v>0.76124800000000004</v>
      </c>
      <c r="H107" s="91">
        <v>0.76449699999999998</v>
      </c>
      <c r="I107" s="91">
        <v>0.75691699999999995</v>
      </c>
      <c r="J107" s="91">
        <v>0.65838399999999997</v>
      </c>
      <c r="K107" s="91">
        <v>0.66054999999999997</v>
      </c>
      <c r="L107" s="91">
        <v>0.66488099999999994</v>
      </c>
      <c r="M107" s="91">
        <v>0.67246099999999998</v>
      </c>
      <c r="N107" s="91">
        <v>0.68545499999999993</v>
      </c>
      <c r="O107" s="91">
        <v>0.70494699999999999</v>
      </c>
      <c r="P107" s="91">
        <v>0.72768699999999997</v>
      </c>
      <c r="Q107" s="91">
        <v>0.75367499999999998</v>
      </c>
      <c r="R107" s="91">
        <v>0.78291299999999997</v>
      </c>
      <c r="S107" s="91"/>
      <c r="T107" s="91"/>
      <c r="U107" s="91"/>
      <c r="V107" s="91"/>
      <c r="W107" s="91"/>
      <c r="X107" s="91"/>
      <c r="Y107" s="91"/>
      <c r="Z107" s="91"/>
      <c r="AA107" s="91"/>
      <c r="AB107" s="91"/>
    </row>
    <row r="108" spans="1:40">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L108" s="91"/>
      <c r="AM108" s="91"/>
      <c r="AN108" s="91"/>
    </row>
    <row r="109" spans="1:40">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L109" s="91"/>
      <c r="AM109" s="91"/>
      <c r="AN109" s="91"/>
    </row>
    <row r="110" spans="1:40">
      <c r="A110" s="91" t="s">
        <v>16</v>
      </c>
      <c r="B110" s="98">
        <v>128</v>
      </c>
      <c r="C110" s="98">
        <v>144</v>
      </c>
      <c r="D110" s="98">
        <v>160</v>
      </c>
      <c r="E110" s="98">
        <v>176</v>
      </c>
      <c r="F110" s="98">
        <v>192</v>
      </c>
      <c r="G110" s="98">
        <v>208</v>
      </c>
      <c r="H110" s="98">
        <v>224</v>
      </c>
      <c r="I110" s="98">
        <v>240</v>
      </c>
      <c r="J110" s="98">
        <v>256</v>
      </c>
      <c r="K110" s="98">
        <v>272</v>
      </c>
      <c r="L110" s="98">
        <v>288</v>
      </c>
      <c r="M110" s="98">
        <v>304</v>
      </c>
      <c r="N110" s="98">
        <v>320</v>
      </c>
      <c r="O110" s="98">
        <v>336</v>
      </c>
      <c r="P110" s="98">
        <v>352</v>
      </c>
      <c r="Q110" s="98">
        <v>368</v>
      </c>
      <c r="R110" s="98">
        <v>384</v>
      </c>
      <c r="S110" s="98">
        <v>400</v>
      </c>
      <c r="T110" s="98">
        <v>416</v>
      </c>
      <c r="U110" s="98">
        <v>432</v>
      </c>
      <c r="V110" s="98">
        <v>448</v>
      </c>
      <c r="W110" s="98">
        <v>464</v>
      </c>
      <c r="X110" s="98">
        <v>480</v>
      </c>
      <c r="Y110" s="98">
        <v>496</v>
      </c>
      <c r="Z110" s="98">
        <v>512</v>
      </c>
      <c r="AA110" s="98">
        <v>528</v>
      </c>
      <c r="AB110" s="98">
        <v>544</v>
      </c>
      <c r="AC110" s="7">
        <v>560</v>
      </c>
      <c r="AD110" s="7">
        <v>576</v>
      </c>
      <c r="AE110" s="7">
        <v>592</v>
      </c>
      <c r="AF110" s="7">
        <v>608</v>
      </c>
      <c r="AG110" s="7">
        <v>624</v>
      </c>
      <c r="AH110" s="7">
        <v>640</v>
      </c>
      <c r="AL110" s="91"/>
      <c r="AM110" s="91"/>
      <c r="AN110" s="91"/>
    </row>
    <row r="111" spans="1:40">
      <c r="A111" s="98">
        <v>4</v>
      </c>
      <c r="B111" s="91">
        <v>4.4938799999999999</v>
      </c>
      <c r="C111" s="91">
        <v>4.4310499999999999</v>
      </c>
      <c r="D111" s="91">
        <v>4.3714930000000001</v>
      </c>
      <c r="E111" s="91">
        <v>4.3260129999999997</v>
      </c>
      <c r="F111" s="91">
        <v>4.295693</v>
      </c>
      <c r="G111" s="91">
        <v>4.2794499999999998</v>
      </c>
      <c r="H111" s="91">
        <v>4.2772839999999999</v>
      </c>
      <c r="I111" s="91">
        <v>4.2902779999999998</v>
      </c>
      <c r="J111" s="91">
        <v>4.3173500000000002</v>
      </c>
      <c r="K111" s="91">
        <v>4.358498</v>
      </c>
      <c r="L111" s="91">
        <v>4.4148069999999997</v>
      </c>
      <c r="M111" s="91">
        <v>4.4851919999999996</v>
      </c>
      <c r="N111" s="91">
        <v>4.5707380000000004</v>
      </c>
      <c r="O111" s="91">
        <v>4.6703609999999998</v>
      </c>
      <c r="P111" s="91">
        <v>4.7851439999999998</v>
      </c>
      <c r="Q111" s="91">
        <v>4.9064240000000003</v>
      </c>
      <c r="R111" s="91">
        <v>5.0212070000000004</v>
      </c>
      <c r="S111" s="91">
        <v>5.1424859999999999</v>
      </c>
      <c r="T111" s="91">
        <v>5.2843410000000004</v>
      </c>
      <c r="U111" s="91">
        <v>5.4597639999999998</v>
      </c>
      <c r="V111" s="91">
        <v>5.6839149999999998</v>
      </c>
      <c r="W111" s="91">
        <v>5.9697889999999996</v>
      </c>
      <c r="X111" s="91">
        <v>6.3206350000000002</v>
      </c>
      <c r="Y111" s="91">
        <v>6.7202089999999997</v>
      </c>
      <c r="Z111" s="91">
        <v>7.1652630000000004</v>
      </c>
      <c r="AA111" s="91">
        <v>7.6579629999999996</v>
      </c>
      <c r="AB111" s="91">
        <v>8.1972249999999995</v>
      </c>
      <c r="AC111" s="16">
        <v>8.7830510000000004</v>
      </c>
      <c r="AD111" s="16">
        <v>9.4165220000000005</v>
      </c>
      <c r="AE111" s="16">
        <v>10.096556</v>
      </c>
      <c r="AF111" s="16">
        <v>10.824236000000001</v>
      </c>
      <c r="AG111" s="16">
        <v>11.597395000000001</v>
      </c>
      <c r="AH111" s="16">
        <v>12.418201</v>
      </c>
      <c r="AL111" s="91"/>
      <c r="AM111" s="91"/>
      <c r="AN111" s="91"/>
    </row>
    <row r="112" spans="1:40">
      <c r="A112" s="98">
        <v>5</v>
      </c>
      <c r="B112" s="91">
        <v>3.7022400000000002</v>
      </c>
      <c r="C112" s="91">
        <v>3.666553</v>
      </c>
      <c r="D112" s="91">
        <v>3.631901</v>
      </c>
      <c r="E112" s="91">
        <v>3.6091609999999998</v>
      </c>
      <c r="F112" s="91">
        <v>3.5961669999999999</v>
      </c>
      <c r="G112" s="91">
        <v>3.594001</v>
      </c>
      <c r="H112" s="91">
        <v>3.6037469999999998</v>
      </c>
      <c r="I112" s="91">
        <v>3.6232389999999999</v>
      </c>
      <c r="J112" s="91">
        <v>3.653559</v>
      </c>
      <c r="K112" s="91">
        <v>3.6947070000000002</v>
      </c>
      <c r="L112" s="91">
        <v>3.7477670000000001</v>
      </c>
      <c r="M112" s="91">
        <v>3.8105730000000002</v>
      </c>
      <c r="N112" s="91">
        <v>3.884207</v>
      </c>
      <c r="O112" s="91">
        <v>3.9686699999999999</v>
      </c>
      <c r="P112" s="91">
        <v>4.0639609999999999</v>
      </c>
      <c r="Q112" s="91">
        <v>4.1657500000000001</v>
      </c>
      <c r="R112" s="91">
        <v>4.262124</v>
      </c>
      <c r="S112" s="91">
        <v>4.3639130000000002</v>
      </c>
      <c r="T112" s="91">
        <v>4.480861</v>
      </c>
      <c r="U112" s="91">
        <v>4.6227150000000004</v>
      </c>
      <c r="V112" s="91">
        <v>4.7992210000000002</v>
      </c>
      <c r="W112" s="91">
        <v>5.0212070000000004</v>
      </c>
      <c r="X112" s="91">
        <v>5.2897550000000004</v>
      </c>
      <c r="Y112" s="91">
        <v>5.5929549999999999</v>
      </c>
      <c r="Z112" s="91">
        <v>5.9297230000000001</v>
      </c>
      <c r="AA112" s="91">
        <v>6.3011429999999997</v>
      </c>
      <c r="AB112" s="91">
        <v>6.7061320000000002</v>
      </c>
      <c r="AC112" s="16">
        <v>7.1457709999999999</v>
      </c>
      <c r="AD112" s="16">
        <v>7.6189799999999996</v>
      </c>
      <c r="AE112" s="16">
        <v>8.1268399999999996</v>
      </c>
      <c r="AF112" s="16">
        <v>8.6682679999999994</v>
      </c>
      <c r="AG112" s="16">
        <v>9.2443480000000005</v>
      </c>
      <c r="AH112" s="16">
        <v>9.8539960000000004</v>
      </c>
      <c r="AL112" s="91"/>
      <c r="AM112" s="91"/>
      <c r="AN112" s="91"/>
    </row>
    <row r="113" spans="1:40">
      <c r="A113" s="98">
        <v>6</v>
      </c>
      <c r="B113" s="91">
        <v>3.0121199999999999</v>
      </c>
      <c r="C113" s="91">
        <v>2.9984299999999999</v>
      </c>
      <c r="D113" s="91">
        <v>2.985436</v>
      </c>
      <c r="E113" s="91">
        <v>2.978939</v>
      </c>
      <c r="F113" s="91">
        <v>2.9811049999999999</v>
      </c>
      <c r="G113" s="91">
        <v>2.99085</v>
      </c>
      <c r="H113" s="91">
        <v>3.0081760000000002</v>
      </c>
      <c r="I113" s="91">
        <v>3.0330819999999998</v>
      </c>
      <c r="J113" s="91">
        <v>3.0655670000000002</v>
      </c>
      <c r="K113" s="91">
        <v>3.1056330000000001</v>
      </c>
      <c r="L113" s="91">
        <v>3.1532789999999999</v>
      </c>
      <c r="M113" s="91">
        <v>3.209587</v>
      </c>
      <c r="N113" s="91">
        <v>3.2723930000000001</v>
      </c>
      <c r="O113" s="91">
        <v>3.3438620000000001</v>
      </c>
      <c r="P113" s="91">
        <v>3.4229099999999999</v>
      </c>
      <c r="Q113" s="91">
        <v>3.505207</v>
      </c>
      <c r="R113" s="91">
        <v>3.5864210000000001</v>
      </c>
      <c r="S113" s="91">
        <v>3.670884</v>
      </c>
      <c r="T113" s="91">
        <v>3.7650929999999998</v>
      </c>
      <c r="U113" s="91">
        <v>3.876627</v>
      </c>
      <c r="V113" s="91">
        <v>4.0130670000000004</v>
      </c>
      <c r="W113" s="91">
        <v>4.178744</v>
      </c>
      <c r="X113" s="91">
        <v>4.3769070000000001</v>
      </c>
      <c r="Y113" s="91">
        <v>4.5988920000000002</v>
      </c>
      <c r="Z113" s="91">
        <v>4.8436180000000002</v>
      </c>
      <c r="AA113" s="91">
        <v>5.1121670000000003</v>
      </c>
      <c r="AB113" s="91">
        <v>5.4034550000000001</v>
      </c>
      <c r="AC113" s="16">
        <v>5.718566</v>
      </c>
      <c r="AD113" s="16">
        <v>6.0564179999999999</v>
      </c>
      <c r="AE113" s="16">
        <v>6.4170090000000002</v>
      </c>
      <c r="AF113" s="16">
        <v>6.8014229999999998</v>
      </c>
      <c r="AG113" s="16">
        <v>7.208577</v>
      </c>
      <c r="AH113" s="16">
        <v>7.6395540000000004</v>
      </c>
      <c r="AL113" s="91"/>
      <c r="AM113" s="91"/>
      <c r="AN113" s="91"/>
    </row>
    <row r="114" spans="1:40">
      <c r="A114" s="98">
        <v>7</v>
      </c>
      <c r="B114" s="91">
        <v>2.4235199999999999</v>
      </c>
      <c r="C114" s="91">
        <v>2.426682</v>
      </c>
      <c r="D114" s="91">
        <v>2.4299300000000001</v>
      </c>
      <c r="E114" s="91">
        <v>2.4375100000000001</v>
      </c>
      <c r="F114" s="91">
        <v>2.4494220000000002</v>
      </c>
      <c r="G114" s="91">
        <v>2.4678300000000002</v>
      </c>
      <c r="H114" s="91">
        <v>2.49057</v>
      </c>
      <c r="I114" s="91">
        <v>2.5187249999999999</v>
      </c>
      <c r="J114" s="91">
        <v>2.5522930000000001</v>
      </c>
      <c r="K114" s="91">
        <v>2.5901930000000002</v>
      </c>
      <c r="L114" s="91">
        <v>2.6345900000000002</v>
      </c>
      <c r="M114" s="91">
        <v>2.683319</v>
      </c>
      <c r="N114" s="91">
        <v>2.7363789999999999</v>
      </c>
      <c r="O114" s="91">
        <v>2.7959360000000002</v>
      </c>
      <c r="P114" s="91">
        <v>2.8598249999999998</v>
      </c>
      <c r="Q114" s="91">
        <v>2.9269620000000001</v>
      </c>
      <c r="R114" s="91">
        <v>2.9930159999999999</v>
      </c>
      <c r="S114" s="91">
        <v>3.0612360000000001</v>
      </c>
      <c r="T114" s="91">
        <v>3.1370360000000002</v>
      </c>
      <c r="U114" s="91">
        <v>3.2236639999999999</v>
      </c>
      <c r="V114" s="91">
        <v>3.32437</v>
      </c>
      <c r="W114" s="91">
        <v>3.4445670000000002</v>
      </c>
      <c r="X114" s="91">
        <v>3.5842559999999999</v>
      </c>
      <c r="Y114" s="91">
        <v>3.7391040000000002</v>
      </c>
      <c r="Z114" s="91">
        <v>3.9069470000000002</v>
      </c>
      <c r="AA114" s="91">
        <v>4.0910330000000004</v>
      </c>
      <c r="AB114" s="91">
        <v>4.2881130000000001</v>
      </c>
      <c r="AC114" s="16">
        <v>4.5003520000000004</v>
      </c>
      <c r="AD114" s="16">
        <v>4.7266700000000004</v>
      </c>
      <c r="AE114" s="16">
        <v>4.9670639999999997</v>
      </c>
      <c r="AF114" s="16">
        <v>5.2226179999999998</v>
      </c>
      <c r="AG114" s="16">
        <v>5.4922490000000002</v>
      </c>
      <c r="AH114" s="16">
        <v>5.7759580000000001</v>
      </c>
      <c r="AL114" s="91"/>
      <c r="AM114" s="91"/>
      <c r="AN114" s="91"/>
    </row>
    <row r="115" spans="1:40">
      <c r="A115" s="98">
        <v>8</v>
      </c>
      <c r="B115" s="91">
        <v>1.93536</v>
      </c>
      <c r="C115" s="91">
        <v>1.951308</v>
      </c>
      <c r="D115" s="91">
        <v>1.9653849999999999</v>
      </c>
      <c r="E115" s="91">
        <v>1.9827109999999999</v>
      </c>
      <c r="F115" s="91">
        <v>2.002202</v>
      </c>
      <c r="G115" s="91">
        <v>2.0260250000000002</v>
      </c>
      <c r="H115" s="91">
        <v>2.0520130000000001</v>
      </c>
      <c r="I115" s="91">
        <v>2.081251</v>
      </c>
      <c r="J115" s="91">
        <v>2.1137359999999998</v>
      </c>
      <c r="K115" s="91">
        <v>2.1494710000000001</v>
      </c>
      <c r="L115" s="91">
        <v>2.188453</v>
      </c>
      <c r="M115" s="91">
        <v>2.2306849999999998</v>
      </c>
      <c r="N115" s="91">
        <v>2.2750819999999998</v>
      </c>
      <c r="O115" s="91">
        <v>2.3238099999999999</v>
      </c>
      <c r="P115" s="91">
        <v>2.3747050000000001</v>
      </c>
      <c r="Q115" s="91">
        <v>2.4288479999999999</v>
      </c>
      <c r="R115" s="91">
        <v>2.4819079999999998</v>
      </c>
      <c r="S115" s="91">
        <v>2.5371329999999999</v>
      </c>
      <c r="T115" s="91">
        <v>2.5966900000000002</v>
      </c>
      <c r="U115" s="91">
        <v>2.6616620000000002</v>
      </c>
      <c r="V115" s="91">
        <v>2.7352959999999999</v>
      </c>
      <c r="W115" s="91">
        <v>2.817593</v>
      </c>
      <c r="X115" s="91">
        <v>2.9107189999999998</v>
      </c>
      <c r="Y115" s="91">
        <v>3.0114239999999999</v>
      </c>
      <c r="Z115" s="91">
        <v>3.1207929999999999</v>
      </c>
      <c r="AA115" s="91">
        <v>3.236659</v>
      </c>
      <c r="AB115" s="91">
        <v>3.3601040000000002</v>
      </c>
      <c r="AC115" s="16">
        <v>3.4911300000000001</v>
      </c>
      <c r="AD115" s="16">
        <v>3.6308189999999998</v>
      </c>
      <c r="AE115" s="16">
        <v>3.7770039999999998</v>
      </c>
      <c r="AF115" s="16">
        <v>3.9318529999999998</v>
      </c>
      <c r="AG115" s="16">
        <v>4.0931980000000001</v>
      </c>
      <c r="AH115" s="16">
        <v>4.2632070000000004</v>
      </c>
      <c r="AL115" s="91"/>
      <c r="AM115" s="91"/>
      <c r="AN115" s="91"/>
    </row>
    <row r="116" spans="1:40">
      <c r="A116" s="98">
        <v>9</v>
      </c>
      <c r="B116" s="91">
        <v>1.5498000000000001</v>
      </c>
      <c r="C116" s="91">
        <v>1.573391</v>
      </c>
      <c r="D116" s="91">
        <v>1.5928819999999999</v>
      </c>
      <c r="E116" s="91">
        <v>1.6156219999999999</v>
      </c>
      <c r="F116" s="91">
        <v>1.639445</v>
      </c>
      <c r="G116" s="91">
        <v>1.6643509999999999</v>
      </c>
      <c r="H116" s="91">
        <v>1.691422</v>
      </c>
      <c r="I116" s="91">
        <v>1.7206589999999999</v>
      </c>
      <c r="J116" s="91">
        <v>1.7509790000000001</v>
      </c>
      <c r="K116" s="91">
        <v>1.7834650000000001</v>
      </c>
      <c r="L116" s="91">
        <v>1.817034</v>
      </c>
      <c r="M116" s="91">
        <v>1.852768</v>
      </c>
      <c r="N116" s="91">
        <v>1.8895850000000001</v>
      </c>
      <c r="O116" s="91">
        <v>1.9285680000000001</v>
      </c>
      <c r="P116" s="91">
        <v>1.9686330000000001</v>
      </c>
      <c r="Q116" s="91">
        <v>2.0108649999999999</v>
      </c>
      <c r="R116" s="91">
        <v>2.054179</v>
      </c>
      <c r="S116" s="91">
        <v>2.0974930000000001</v>
      </c>
      <c r="T116" s="91">
        <v>2.144056</v>
      </c>
      <c r="U116" s="91">
        <v>2.1927850000000002</v>
      </c>
      <c r="V116" s="91">
        <v>2.2436790000000002</v>
      </c>
      <c r="W116" s="91">
        <v>2.298905</v>
      </c>
      <c r="X116" s="91">
        <v>2.3573789999999999</v>
      </c>
      <c r="Y116" s="91">
        <v>2.4180190000000001</v>
      </c>
      <c r="Z116" s="91">
        <v>2.48299</v>
      </c>
      <c r="AA116" s="91">
        <v>2.550128</v>
      </c>
      <c r="AB116" s="91">
        <v>2.6194299999999999</v>
      </c>
      <c r="AC116" s="16">
        <v>2.6930649999999998</v>
      </c>
      <c r="AD116" s="16">
        <v>2.7688649999999999</v>
      </c>
      <c r="AE116" s="16">
        <v>2.8468300000000002</v>
      </c>
      <c r="AF116" s="16">
        <v>2.9291269999999998</v>
      </c>
      <c r="AG116" s="16">
        <v>3.0135900000000002</v>
      </c>
      <c r="AH116" s="16">
        <v>3.1002190000000001</v>
      </c>
      <c r="AL116" s="91"/>
      <c r="AM116" s="91"/>
      <c r="AN116" s="91"/>
    </row>
    <row r="117" spans="1:40">
      <c r="A117" s="98">
        <v>10</v>
      </c>
      <c r="B117" s="91">
        <v>1.26576</v>
      </c>
      <c r="C117" s="91">
        <v>1.2907649999999999</v>
      </c>
      <c r="D117" s="91">
        <v>1.3135049999999999</v>
      </c>
      <c r="E117" s="91">
        <v>1.3362449999999999</v>
      </c>
      <c r="F117" s="91">
        <v>1.3600680000000001</v>
      </c>
      <c r="G117" s="91">
        <v>1.383891</v>
      </c>
      <c r="H117" s="91">
        <v>1.4098790000000001</v>
      </c>
      <c r="I117" s="91">
        <v>1.4358679999999999</v>
      </c>
      <c r="J117" s="91">
        <v>1.462939</v>
      </c>
      <c r="K117" s="91">
        <v>1.4910939999999999</v>
      </c>
      <c r="L117" s="91">
        <v>1.5192479999999999</v>
      </c>
      <c r="M117" s="91">
        <v>1.5484849999999999</v>
      </c>
      <c r="N117" s="91">
        <v>1.578805</v>
      </c>
      <c r="O117" s="91">
        <v>1.6102080000000001</v>
      </c>
      <c r="P117" s="91">
        <v>1.6416109999999999</v>
      </c>
      <c r="Q117" s="91">
        <v>1.674096</v>
      </c>
      <c r="R117" s="91">
        <v>1.7087479999999999</v>
      </c>
      <c r="S117" s="91">
        <v>1.7433989999999999</v>
      </c>
      <c r="T117" s="91">
        <v>1.779134</v>
      </c>
      <c r="U117" s="91">
        <v>1.8148679999999999</v>
      </c>
      <c r="V117" s="91">
        <v>1.8506020000000001</v>
      </c>
      <c r="W117" s="91">
        <v>1.886336</v>
      </c>
      <c r="X117" s="91">
        <v>1.9220710000000001</v>
      </c>
      <c r="Y117" s="91">
        <v>1.958888</v>
      </c>
      <c r="Z117" s="91">
        <v>1.9946219999999999</v>
      </c>
      <c r="AA117" s="91">
        <v>2.0303559999999998</v>
      </c>
      <c r="AB117" s="91">
        <v>2.0671729999999999</v>
      </c>
      <c r="AC117" s="16">
        <v>2.1039910000000002</v>
      </c>
      <c r="AD117" s="16">
        <v>2.1408079999999998</v>
      </c>
      <c r="AE117" s="16">
        <v>2.1776249999999999</v>
      </c>
      <c r="AF117" s="16">
        <v>2.214442</v>
      </c>
      <c r="AG117" s="16">
        <v>2.2512590000000001</v>
      </c>
      <c r="AH117" s="16">
        <v>2.2891590000000002</v>
      </c>
      <c r="AL117" s="91"/>
      <c r="AM117" s="91"/>
      <c r="AN117" s="91"/>
    </row>
    <row r="118" spans="1:40">
      <c r="A118" s="98">
        <v>11</v>
      </c>
      <c r="B118" s="91">
        <v>1.10484</v>
      </c>
      <c r="C118" s="91">
        <v>1.1240049999999999</v>
      </c>
      <c r="D118" s="91">
        <v>1.142414</v>
      </c>
      <c r="E118" s="91">
        <v>1.160822</v>
      </c>
      <c r="F118" s="91">
        <v>1.1792309999999999</v>
      </c>
      <c r="G118" s="91">
        <v>1.1987220000000001</v>
      </c>
      <c r="H118" s="91">
        <v>1.2192970000000001</v>
      </c>
      <c r="I118" s="91">
        <v>1.2398709999999999</v>
      </c>
      <c r="J118" s="91">
        <v>1.261528</v>
      </c>
      <c r="K118" s="91">
        <v>1.283185</v>
      </c>
      <c r="L118" s="91">
        <v>1.305925</v>
      </c>
      <c r="M118" s="91">
        <v>1.328665</v>
      </c>
      <c r="N118" s="91">
        <v>1.3524879999999999</v>
      </c>
      <c r="O118" s="91">
        <v>1.377394</v>
      </c>
      <c r="P118" s="91">
        <v>1.402299</v>
      </c>
      <c r="Q118" s="91">
        <v>1.428288</v>
      </c>
      <c r="R118" s="91">
        <v>1.454277</v>
      </c>
      <c r="S118" s="91">
        <v>1.4824310000000001</v>
      </c>
      <c r="T118" s="91">
        <v>1.5095019999999999</v>
      </c>
      <c r="U118" s="91">
        <v>1.5376570000000001</v>
      </c>
      <c r="V118" s="91">
        <v>1.566894</v>
      </c>
      <c r="W118" s="91">
        <v>1.595048</v>
      </c>
      <c r="X118" s="91">
        <v>1.6221190000000001</v>
      </c>
      <c r="Y118" s="91">
        <v>1.650274</v>
      </c>
      <c r="Z118" s="91">
        <v>1.678428</v>
      </c>
      <c r="AA118" s="91">
        <v>1.706582</v>
      </c>
      <c r="AB118" s="91">
        <v>1.7347360000000001</v>
      </c>
      <c r="AC118" s="16">
        <v>1.762891</v>
      </c>
      <c r="AD118" s="16">
        <v>1.791045</v>
      </c>
      <c r="AE118" s="16">
        <v>1.819199</v>
      </c>
      <c r="AF118" s="16">
        <v>1.848436</v>
      </c>
      <c r="AG118" s="16">
        <v>1.8765909999999999</v>
      </c>
      <c r="AH118" s="16">
        <v>1.9058280000000001</v>
      </c>
      <c r="AL118" s="91"/>
      <c r="AM118" s="91"/>
      <c r="AN118" s="91"/>
    </row>
    <row r="119" spans="1:40">
      <c r="A119" s="98">
        <v>12</v>
      </c>
      <c r="B119" s="91">
        <v>1.00224</v>
      </c>
      <c r="C119" s="91">
        <v>1.01572</v>
      </c>
      <c r="D119" s="91">
        <v>1.027631</v>
      </c>
      <c r="E119" s="91">
        <v>1.039542</v>
      </c>
      <c r="F119" s="91">
        <v>1.0525370000000001</v>
      </c>
      <c r="G119" s="91">
        <v>1.066614</v>
      </c>
      <c r="H119" s="91">
        <v>1.0806910000000001</v>
      </c>
      <c r="I119" s="91">
        <v>1.0958509999999999</v>
      </c>
      <c r="J119" s="91">
        <v>1.1120939999999999</v>
      </c>
      <c r="K119" s="91">
        <v>1.1283369999999999</v>
      </c>
      <c r="L119" s="91">
        <v>1.145662</v>
      </c>
      <c r="M119" s="91">
        <v>1.1640710000000001</v>
      </c>
      <c r="N119" s="91">
        <v>1.18248</v>
      </c>
      <c r="O119" s="91">
        <v>1.2030540000000001</v>
      </c>
      <c r="P119" s="91">
        <v>1.222545</v>
      </c>
      <c r="Q119" s="91">
        <v>1.244202</v>
      </c>
      <c r="R119" s="91">
        <v>1.2658590000000001</v>
      </c>
      <c r="S119" s="91">
        <v>1.287517</v>
      </c>
      <c r="T119" s="91">
        <v>1.311339</v>
      </c>
      <c r="U119" s="91">
        <v>1.335162</v>
      </c>
      <c r="V119" s="91">
        <v>1.3600680000000001</v>
      </c>
      <c r="W119" s="91">
        <v>1.3849739999999999</v>
      </c>
      <c r="X119" s="91">
        <v>1.410962</v>
      </c>
      <c r="Y119" s="91">
        <v>1.438034</v>
      </c>
      <c r="Z119" s="91">
        <v>1.466188</v>
      </c>
      <c r="AA119" s="91">
        <v>1.495425</v>
      </c>
      <c r="AB119" s="91">
        <v>1.524662</v>
      </c>
      <c r="AC119" s="16">
        <v>1.5549820000000001</v>
      </c>
      <c r="AD119" s="16">
        <v>1.585302</v>
      </c>
      <c r="AE119" s="16">
        <v>1.6167050000000001</v>
      </c>
      <c r="AF119" s="16">
        <v>1.6491910000000001</v>
      </c>
      <c r="AG119" s="16">
        <v>1.6827589999999999</v>
      </c>
      <c r="AH119" s="16">
        <v>1.7163280000000001</v>
      </c>
      <c r="AL119" s="91"/>
      <c r="AM119" s="91"/>
      <c r="AN119" s="91"/>
    </row>
    <row r="120" spans="1:40">
      <c r="A120" s="98">
        <v>13</v>
      </c>
      <c r="B120" s="91">
        <v>0.89964</v>
      </c>
      <c r="C120" s="91">
        <v>0.90959999999999996</v>
      </c>
      <c r="D120" s="91">
        <v>0.91718</v>
      </c>
      <c r="E120" s="91">
        <v>0.92584200000000005</v>
      </c>
      <c r="F120" s="91">
        <v>0.93558799999999998</v>
      </c>
      <c r="G120" s="91">
        <v>0.94641699999999995</v>
      </c>
      <c r="H120" s="91">
        <v>0.95832799999999996</v>
      </c>
      <c r="I120" s="91">
        <v>0.97023999999999999</v>
      </c>
      <c r="J120" s="91">
        <v>0.98323400000000005</v>
      </c>
      <c r="K120" s="91">
        <v>0.99731099999999995</v>
      </c>
      <c r="L120" s="91">
        <v>1.0124709999999999</v>
      </c>
      <c r="M120" s="91">
        <v>1.027631</v>
      </c>
      <c r="N120" s="91">
        <v>1.043874</v>
      </c>
      <c r="O120" s="91">
        <v>1.0611999999999999</v>
      </c>
      <c r="P120" s="91">
        <v>1.0796079999999999</v>
      </c>
      <c r="Q120" s="91">
        <v>1.0991</v>
      </c>
      <c r="R120" s="91">
        <v>1.1196740000000001</v>
      </c>
      <c r="S120" s="91">
        <v>1.1413310000000001</v>
      </c>
      <c r="T120" s="91">
        <v>1.1640710000000001</v>
      </c>
      <c r="U120" s="91">
        <v>1.1868110000000001</v>
      </c>
      <c r="V120" s="91">
        <v>1.209551</v>
      </c>
      <c r="W120" s="91">
        <v>1.232291</v>
      </c>
      <c r="X120" s="91">
        <v>1.255031</v>
      </c>
      <c r="Y120" s="91">
        <v>1.276688</v>
      </c>
      <c r="Z120" s="91">
        <v>1.299428</v>
      </c>
      <c r="AA120" s="91">
        <v>1.322168</v>
      </c>
      <c r="AB120" s="91">
        <v>1.344908</v>
      </c>
      <c r="AC120" s="16">
        <v>1.367648</v>
      </c>
      <c r="AD120" s="16">
        <v>1.3914709999999999</v>
      </c>
      <c r="AE120" s="16">
        <v>1.4142110000000001</v>
      </c>
      <c r="AF120" s="16">
        <v>1.438034</v>
      </c>
      <c r="AG120" s="16">
        <v>1.460774</v>
      </c>
      <c r="AH120" s="16">
        <v>1.4845969999999999</v>
      </c>
      <c r="AL120" s="91"/>
      <c r="AM120" s="91"/>
      <c r="AN120" s="91"/>
    </row>
    <row r="121" spans="1:40">
      <c r="A121" s="98">
        <v>14</v>
      </c>
      <c r="B121" s="91">
        <v>0.80784</v>
      </c>
      <c r="C121" s="91">
        <v>0.81539099999999998</v>
      </c>
      <c r="D121" s="91">
        <v>0.82188799999999995</v>
      </c>
      <c r="E121" s="91">
        <v>0.82838500000000004</v>
      </c>
      <c r="F121" s="91">
        <v>0.83704800000000001</v>
      </c>
      <c r="G121" s="91">
        <v>0.84571099999999999</v>
      </c>
      <c r="H121" s="91">
        <v>0.85653999999999997</v>
      </c>
      <c r="I121" s="91">
        <v>0.86736800000000003</v>
      </c>
      <c r="J121" s="91">
        <v>0.87927999999999995</v>
      </c>
      <c r="K121" s="91">
        <v>0.89119099999999996</v>
      </c>
      <c r="L121" s="91">
        <v>0.90526799999999996</v>
      </c>
      <c r="M121" s="91">
        <v>0.92042800000000002</v>
      </c>
      <c r="N121" s="91">
        <v>0.93558799999999998</v>
      </c>
      <c r="O121" s="91">
        <v>0.95183099999999998</v>
      </c>
      <c r="P121" s="91">
        <v>0.96915700000000005</v>
      </c>
      <c r="Q121" s="91">
        <v>0.98756500000000003</v>
      </c>
      <c r="R121" s="91">
        <v>1.00814</v>
      </c>
      <c r="S121" s="91">
        <v>1.0297970000000001</v>
      </c>
      <c r="T121" s="91">
        <v>1.0525370000000001</v>
      </c>
      <c r="U121" s="91">
        <v>1.0741940000000001</v>
      </c>
      <c r="V121" s="91">
        <v>1.0958509999999999</v>
      </c>
      <c r="W121" s="91">
        <v>1.116425</v>
      </c>
      <c r="X121" s="91">
        <v>1.1359170000000001</v>
      </c>
      <c r="Y121" s="91">
        <v>1.155408</v>
      </c>
      <c r="Z121" s="91">
        <v>1.1738170000000001</v>
      </c>
      <c r="AA121" s="91">
        <v>1.1911419999999999</v>
      </c>
      <c r="AB121" s="91">
        <v>1.2084680000000001</v>
      </c>
      <c r="AC121" s="16">
        <v>1.2247110000000001</v>
      </c>
      <c r="AD121" s="16">
        <v>1.2420370000000001</v>
      </c>
      <c r="AE121" s="16">
        <v>1.2571969999999999</v>
      </c>
      <c r="AF121" s="16">
        <v>1.272357</v>
      </c>
      <c r="AG121" s="16">
        <v>1.287517</v>
      </c>
      <c r="AH121" s="16">
        <v>1.3015939999999999</v>
      </c>
      <c r="AL121" s="91"/>
      <c r="AM121" s="91"/>
      <c r="AN121" s="91"/>
    </row>
    <row r="122" spans="1:40">
      <c r="A122" s="98">
        <v>15</v>
      </c>
      <c r="B122" s="91">
        <v>0.71279999999999999</v>
      </c>
      <c r="C122" s="91">
        <v>0.72118300000000002</v>
      </c>
      <c r="D122" s="91">
        <v>0.72984499999999997</v>
      </c>
      <c r="E122" s="91">
        <v>0.73850800000000005</v>
      </c>
      <c r="F122" s="91">
        <v>0.74717100000000003</v>
      </c>
      <c r="G122" s="91">
        <v>0.75691699999999995</v>
      </c>
      <c r="H122" s="91">
        <v>0.76774500000000001</v>
      </c>
      <c r="I122" s="91">
        <v>0.77965700000000004</v>
      </c>
      <c r="J122" s="91">
        <v>0.79156800000000005</v>
      </c>
      <c r="K122" s="91">
        <v>0.80347999999999997</v>
      </c>
      <c r="L122" s="91">
        <v>0.81755699999999998</v>
      </c>
      <c r="M122" s="91">
        <v>0.83055100000000004</v>
      </c>
      <c r="N122" s="91">
        <v>0.84571099999999999</v>
      </c>
      <c r="O122" s="91">
        <v>0.86087100000000005</v>
      </c>
      <c r="P122" s="91">
        <v>0.87711399999999995</v>
      </c>
      <c r="Q122" s="91">
        <v>0.89335699999999996</v>
      </c>
      <c r="R122" s="91">
        <v>0.91176500000000005</v>
      </c>
      <c r="S122" s="91">
        <v>0.931257</v>
      </c>
      <c r="T122" s="91">
        <v>0.95074800000000004</v>
      </c>
      <c r="U122" s="91">
        <v>0.97023999999999999</v>
      </c>
      <c r="V122" s="91">
        <v>0.98973100000000003</v>
      </c>
      <c r="W122" s="91">
        <v>1.00814</v>
      </c>
      <c r="X122" s="91">
        <v>1.0254650000000001</v>
      </c>
      <c r="Y122" s="91">
        <v>1.042791</v>
      </c>
      <c r="Z122" s="91">
        <v>1.060117</v>
      </c>
      <c r="AA122" s="91">
        <v>1.07636</v>
      </c>
      <c r="AB122" s="91">
        <v>1.0926020000000001</v>
      </c>
      <c r="AC122" s="16">
        <v>1.1088450000000001</v>
      </c>
      <c r="AD122" s="16">
        <v>1.1240049999999999</v>
      </c>
      <c r="AE122" s="16">
        <v>1.139165</v>
      </c>
      <c r="AF122" s="16">
        <v>1.154325</v>
      </c>
      <c r="AG122" s="16">
        <v>1.1684019999999999</v>
      </c>
      <c r="AH122" s="16">
        <v>1.183562</v>
      </c>
      <c r="AL122" s="91"/>
      <c r="AM122" s="91"/>
      <c r="AN122" s="91"/>
    </row>
    <row r="123" spans="1:40">
      <c r="A123" s="98">
        <v>16</v>
      </c>
      <c r="B123" s="91">
        <v>0.61883999999999995</v>
      </c>
      <c r="C123" s="91">
        <v>0.63347100000000001</v>
      </c>
      <c r="D123" s="91">
        <v>0.64538300000000004</v>
      </c>
      <c r="E123" s="91">
        <v>0.65729400000000004</v>
      </c>
      <c r="F123" s="91">
        <v>0.67028799999999999</v>
      </c>
      <c r="G123" s="91">
        <v>0.68328299999999997</v>
      </c>
      <c r="H123" s="91">
        <v>0.69627700000000003</v>
      </c>
      <c r="I123" s="91">
        <v>0.70927099999999998</v>
      </c>
      <c r="J123" s="91">
        <v>0.72226500000000005</v>
      </c>
      <c r="K123" s="91">
        <v>0.73634299999999997</v>
      </c>
      <c r="L123" s="91">
        <v>0.75041999999999998</v>
      </c>
      <c r="M123" s="91">
        <v>0.76449699999999998</v>
      </c>
      <c r="N123" s="91">
        <v>0.77857399999999999</v>
      </c>
      <c r="O123" s="91">
        <v>0.79265099999999999</v>
      </c>
      <c r="P123" s="91">
        <v>0.80781099999999995</v>
      </c>
      <c r="Q123" s="91">
        <v>0.82297100000000001</v>
      </c>
      <c r="R123" s="91">
        <v>0.83704800000000001</v>
      </c>
      <c r="S123" s="91">
        <v>0.85220799999999997</v>
      </c>
      <c r="T123" s="91">
        <v>0.86736800000000003</v>
      </c>
      <c r="U123" s="91">
        <v>0.88361100000000004</v>
      </c>
      <c r="V123" s="91">
        <v>0.89985400000000004</v>
      </c>
      <c r="W123" s="91">
        <v>0.91609700000000005</v>
      </c>
      <c r="X123" s="91">
        <v>0.93342199999999997</v>
      </c>
      <c r="Y123" s="91">
        <v>0.95074800000000004</v>
      </c>
      <c r="Z123" s="91">
        <v>0.96807399999999999</v>
      </c>
      <c r="AA123" s="91">
        <v>0.98648199999999997</v>
      </c>
      <c r="AB123" s="91">
        <v>1.004891</v>
      </c>
      <c r="AC123" s="16">
        <v>1.0233000000000001</v>
      </c>
      <c r="AD123" s="16">
        <v>1.042791</v>
      </c>
      <c r="AE123" s="16">
        <v>1.0622819999999999</v>
      </c>
      <c r="AF123" s="16">
        <v>1.082857</v>
      </c>
      <c r="AG123" s="16">
        <v>1.1034310000000001</v>
      </c>
      <c r="AH123" s="16">
        <v>1.1240049999999999</v>
      </c>
      <c r="AL123" s="91"/>
      <c r="AM123" s="91"/>
      <c r="AN123" s="91"/>
    </row>
    <row r="124" spans="1:40">
      <c r="A124" s="98">
        <v>17</v>
      </c>
      <c r="B124" s="91">
        <v>0.52812000000000003</v>
      </c>
      <c r="C124" s="91">
        <v>0.54900800000000005</v>
      </c>
      <c r="D124" s="91">
        <v>0.56850000000000001</v>
      </c>
      <c r="E124" s="91">
        <v>0.58690799999999999</v>
      </c>
      <c r="F124" s="91">
        <v>0.60531699999999999</v>
      </c>
      <c r="G124" s="91">
        <v>0.62264299999999995</v>
      </c>
      <c r="H124" s="91">
        <v>0.63996799999999998</v>
      </c>
      <c r="I124" s="91">
        <v>0.65729400000000004</v>
      </c>
      <c r="J124" s="91">
        <v>0.67353700000000005</v>
      </c>
      <c r="K124" s="91">
        <v>0.68977999999999995</v>
      </c>
      <c r="L124" s="91">
        <v>0.70494000000000001</v>
      </c>
      <c r="M124" s="91">
        <v>0.72009999999999996</v>
      </c>
      <c r="N124" s="91">
        <v>0.73417699999999997</v>
      </c>
      <c r="O124" s="91">
        <v>0.74825399999999997</v>
      </c>
      <c r="P124" s="91">
        <v>0.76124800000000004</v>
      </c>
      <c r="Q124" s="91">
        <v>0.77424300000000001</v>
      </c>
      <c r="R124" s="91">
        <v>0.78507099999999996</v>
      </c>
      <c r="S124" s="91">
        <v>0.794817</v>
      </c>
      <c r="T124" s="91">
        <v>0.80347999999999997</v>
      </c>
      <c r="U124" s="91">
        <v>0.81430800000000003</v>
      </c>
      <c r="V124" s="91">
        <v>0.82621999999999995</v>
      </c>
      <c r="W124" s="91">
        <v>0.84138000000000002</v>
      </c>
      <c r="X124" s="91">
        <v>0.85870500000000005</v>
      </c>
      <c r="Y124" s="91">
        <v>0.87711399999999995</v>
      </c>
      <c r="Z124" s="91">
        <v>0.89877099999999999</v>
      </c>
      <c r="AA124" s="91">
        <v>0.92042800000000002</v>
      </c>
      <c r="AB124" s="91">
        <v>0.94533400000000001</v>
      </c>
      <c r="AC124" s="16">
        <v>0.97132200000000002</v>
      </c>
      <c r="AD124" s="16">
        <v>0.998394</v>
      </c>
      <c r="AE124" s="16">
        <v>1.027631</v>
      </c>
      <c r="AF124" s="16">
        <v>1.0579510000000001</v>
      </c>
      <c r="AG124" s="16">
        <v>1.0904370000000001</v>
      </c>
      <c r="AH124" s="16">
        <v>1.1240049999999999</v>
      </c>
      <c r="AL124" s="91"/>
      <c r="AM124" s="91"/>
      <c r="AN124" s="91"/>
    </row>
    <row r="125" spans="1:40">
      <c r="A125" s="98">
        <v>18</v>
      </c>
      <c r="B125" s="91">
        <v>0.43847999999999998</v>
      </c>
      <c r="C125" s="91">
        <v>0.46995999999999999</v>
      </c>
      <c r="D125" s="91">
        <v>0.499197</v>
      </c>
      <c r="E125" s="91">
        <v>0.52626799999999996</v>
      </c>
      <c r="F125" s="91">
        <v>0.552257</v>
      </c>
      <c r="G125" s="91">
        <v>0.57716299999999998</v>
      </c>
      <c r="H125" s="91">
        <v>0.60098499999999999</v>
      </c>
      <c r="I125" s="91">
        <v>0.62264299999999995</v>
      </c>
      <c r="J125" s="91">
        <v>0.64321700000000004</v>
      </c>
      <c r="K125" s="91">
        <v>0.66270799999999996</v>
      </c>
      <c r="L125" s="91">
        <v>0.68111699999999997</v>
      </c>
      <c r="M125" s="91">
        <v>0.69735999999999998</v>
      </c>
      <c r="N125" s="91">
        <v>0.71252000000000004</v>
      </c>
      <c r="O125" s="91">
        <v>0.72551399999999999</v>
      </c>
      <c r="P125" s="91">
        <v>0.73850800000000005</v>
      </c>
      <c r="Q125" s="91">
        <v>0.74825399999999997</v>
      </c>
      <c r="R125" s="91">
        <v>0.753668</v>
      </c>
      <c r="S125" s="91">
        <v>0.75583400000000001</v>
      </c>
      <c r="T125" s="91">
        <v>0.75800000000000001</v>
      </c>
      <c r="U125" s="91">
        <v>0.76233099999999998</v>
      </c>
      <c r="V125" s="91">
        <v>0.76991100000000001</v>
      </c>
      <c r="W125" s="91">
        <v>0.78290499999999996</v>
      </c>
      <c r="X125" s="91">
        <v>0.80239700000000003</v>
      </c>
      <c r="Y125" s="91">
        <v>0.82513700000000001</v>
      </c>
      <c r="Z125" s="91">
        <v>0.85112500000000002</v>
      </c>
      <c r="AA125" s="91">
        <v>0.88036300000000001</v>
      </c>
      <c r="AB125" s="91">
        <v>0.91393100000000005</v>
      </c>
      <c r="AC125" s="16">
        <v>0.94966499999999998</v>
      </c>
      <c r="AD125" s="16">
        <v>0.98973100000000003</v>
      </c>
      <c r="AE125" s="16">
        <v>1.033045</v>
      </c>
      <c r="AF125" s="16">
        <v>1.0796079999999999</v>
      </c>
      <c r="AG125" s="16">
        <v>1.1305019999999999</v>
      </c>
      <c r="AH125" s="16">
        <v>1.183562</v>
      </c>
      <c r="AL125" s="91"/>
      <c r="AM125" s="91"/>
      <c r="AN125" s="91"/>
    </row>
    <row r="126" spans="1:40">
      <c r="A126" s="98">
        <v>19</v>
      </c>
      <c r="B126" s="91">
        <v>0.34992000000000001</v>
      </c>
      <c r="C126" s="91">
        <v>0.39524300000000001</v>
      </c>
      <c r="D126" s="91">
        <v>0.43639099999999997</v>
      </c>
      <c r="E126" s="91">
        <v>0.47537400000000002</v>
      </c>
      <c r="F126" s="91">
        <v>0.51219099999999995</v>
      </c>
      <c r="G126" s="91">
        <v>0.54576000000000002</v>
      </c>
      <c r="H126" s="91">
        <v>0.57716299999999998</v>
      </c>
      <c r="I126" s="91">
        <v>0.60640000000000005</v>
      </c>
      <c r="J126" s="91">
        <v>0.63238799999999995</v>
      </c>
      <c r="K126" s="91">
        <v>0.65621099999999999</v>
      </c>
      <c r="L126" s="91">
        <v>0.67786800000000003</v>
      </c>
      <c r="M126" s="91">
        <v>0.69627700000000003</v>
      </c>
      <c r="N126" s="91">
        <v>0.71360299999999999</v>
      </c>
      <c r="O126" s="91">
        <v>0.72659700000000005</v>
      </c>
      <c r="P126" s="91">
        <v>0.73850800000000005</v>
      </c>
      <c r="Q126" s="91">
        <v>0.74500500000000003</v>
      </c>
      <c r="R126" s="91">
        <v>0.743923</v>
      </c>
      <c r="S126" s="91">
        <v>0.73850800000000005</v>
      </c>
      <c r="T126" s="91">
        <v>0.73201099999999997</v>
      </c>
      <c r="U126" s="91">
        <v>0.72767999999999999</v>
      </c>
      <c r="V126" s="91">
        <v>0.72984499999999997</v>
      </c>
      <c r="W126" s="91">
        <v>0.741757</v>
      </c>
      <c r="X126" s="91">
        <v>0.76341400000000004</v>
      </c>
      <c r="Y126" s="91">
        <v>0.79156800000000005</v>
      </c>
      <c r="Z126" s="91">
        <v>0.82513700000000001</v>
      </c>
      <c r="AA126" s="91">
        <v>0.86412</v>
      </c>
      <c r="AB126" s="91">
        <v>0.90959999999999996</v>
      </c>
      <c r="AC126" s="16">
        <v>0.96049399999999996</v>
      </c>
      <c r="AD126" s="16">
        <v>1.0178849999999999</v>
      </c>
      <c r="AE126" s="16">
        <v>1.0806910000000001</v>
      </c>
      <c r="AF126" s="16">
        <v>1.148911</v>
      </c>
      <c r="AG126" s="16">
        <v>1.222545</v>
      </c>
      <c r="AH126" s="16">
        <v>1.3026770000000001</v>
      </c>
      <c r="AL126" s="91"/>
      <c r="AM126" s="91"/>
      <c r="AN126" s="91"/>
    </row>
    <row r="127" spans="1:40">
      <c r="A127" s="98">
        <v>20</v>
      </c>
      <c r="B127" s="91">
        <v>0.2646</v>
      </c>
      <c r="C127" s="91">
        <v>0.32594000000000001</v>
      </c>
      <c r="D127" s="91">
        <v>0.38224799999999998</v>
      </c>
      <c r="E127" s="91">
        <v>0.43530799999999997</v>
      </c>
      <c r="F127" s="91">
        <v>0.484037</v>
      </c>
      <c r="G127" s="91">
        <v>0.52951700000000002</v>
      </c>
      <c r="H127" s="91">
        <v>0.57066499999999998</v>
      </c>
      <c r="I127" s="91">
        <v>0.607483</v>
      </c>
      <c r="J127" s="91">
        <v>0.64105100000000004</v>
      </c>
      <c r="K127" s="91">
        <v>0.67137100000000005</v>
      </c>
      <c r="L127" s="91">
        <v>0.69627700000000003</v>
      </c>
      <c r="M127" s="91">
        <v>0.71901700000000002</v>
      </c>
      <c r="N127" s="91">
        <v>0.73634299999999997</v>
      </c>
      <c r="O127" s="91">
        <v>0.75041999999999998</v>
      </c>
      <c r="P127" s="91">
        <v>0.76124800000000004</v>
      </c>
      <c r="Q127" s="91">
        <v>0.76449699999999998</v>
      </c>
      <c r="R127" s="91">
        <v>0.75691699999999995</v>
      </c>
      <c r="S127" s="91">
        <v>0.74067400000000005</v>
      </c>
      <c r="T127" s="91">
        <v>0.72443100000000005</v>
      </c>
      <c r="U127" s="91">
        <v>0.71035400000000004</v>
      </c>
      <c r="V127" s="91">
        <v>0.70602299999999996</v>
      </c>
      <c r="W127" s="91">
        <v>0.71685100000000002</v>
      </c>
      <c r="X127" s="91">
        <v>0.74283999999999994</v>
      </c>
      <c r="Y127" s="91">
        <v>0.77749100000000004</v>
      </c>
      <c r="Z127" s="91">
        <v>0.82188799999999995</v>
      </c>
      <c r="AA127" s="91">
        <v>0.873865</v>
      </c>
      <c r="AB127" s="91">
        <v>0.93450500000000003</v>
      </c>
      <c r="AC127" s="16">
        <v>1.003808</v>
      </c>
      <c r="AD127" s="16">
        <v>1.081774</v>
      </c>
      <c r="AE127" s="16">
        <v>1.1684019999999999</v>
      </c>
      <c r="AF127" s="16">
        <v>1.264777</v>
      </c>
      <c r="AG127" s="16">
        <v>1.3687309999999999</v>
      </c>
      <c r="AH127" s="16">
        <v>1.4813480000000001</v>
      </c>
      <c r="AL127" s="91"/>
      <c r="AM127" s="91"/>
      <c r="AN127" s="91"/>
    </row>
    <row r="128" spans="1:40">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L128" s="91"/>
      <c r="AM128" s="91"/>
      <c r="AN128" s="91"/>
    </row>
    <row r="129" spans="1:36">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row>
    <row r="130" spans="1:36">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row>
    <row r="131" spans="1:36">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row>
    <row r="132" spans="1:36">
      <c r="A132" s="91" t="s">
        <v>16</v>
      </c>
      <c r="B132" s="100">
        <v>128</v>
      </c>
      <c r="C132" s="100">
        <v>148</v>
      </c>
      <c r="D132" s="100">
        <v>168</v>
      </c>
      <c r="E132" s="100">
        <v>188</v>
      </c>
      <c r="F132" s="100">
        <v>208</v>
      </c>
      <c r="G132" s="100">
        <v>228</v>
      </c>
      <c r="H132" s="100">
        <v>248</v>
      </c>
      <c r="I132" s="100">
        <v>268</v>
      </c>
      <c r="J132" s="100">
        <v>288</v>
      </c>
      <c r="K132" s="100">
        <v>308</v>
      </c>
      <c r="L132" s="100">
        <v>328</v>
      </c>
      <c r="M132" s="100">
        <v>348</v>
      </c>
      <c r="N132" s="100">
        <v>368</v>
      </c>
      <c r="O132" s="100">
        <v>388</v>
      </c>
      <c r="P132" s="100">
        <v>408</v>
      </c>
      <c r="Q132" s="100">
        <v>428</v>
      </c>
      <c r="R132" s="100">
        <v>448</v>
      </c>
      <c r="S132" s="100">
        <v>468</v>
      </c>
      <c r="T132" s="100">
        <v>488</v>
      </c>
      <c r="U132" s="100">
        <v>508</v>
      </c>
      <c r="V132" s="100">
        <v>528</v>
      </c>
      <c r="W132" s="100">
        <v>548</v>
      </c>
      <c r="X132" s="100">
        <v>568</v>
      </c>
      <c r="Y132" s="100">
        <v>588</v>
      </c>
      <c r="Z132" s="100">
        <v>608</v>
      </c>
      <c r="AA132" s="100">
        <v>628</v>
      </c>
      <c r="AB132" s="100">
        <v>648</v>
      </c>
      <c r="AC132" s="8">
        <v>658</v>
      </c>
      <c r="AD132" s="8">
        <v>688</v>
      </c>
      <c r="AE132" s="8">
        <v>708</v>
      </c>
      <c r="AF132" s="8">
        <v>728</v>
      </c>
      <c r="AG132" s="8">
        <v>748</v>
      </c>
      <c r="AH132" s="8">
        <v>768</v>
      </c>
      <c r="AJ132" s="93"/>
    </row>
    <row r="133" spans="1:36">
      <c r="A133" s="98">
        <v>4</v>
      </c>
      <c r="B133" s="91">
        <v>4.4938799999999999</v>
      </c>
      <c r="C133" s="91">
        <v>4.4402724999999998</v>
      </c>
      <c r="D133" s="91">
        <v>4.3866649999999998</v>
      </c>
      <c r="E133" s="91">
        <v>4.3330574999999998</v>
      </c>
      <c r="F133" s="91">
        <v>4.2794499999999998</v>
      </c>
      <c r="G133" s="91">
        <v>4.3132892499999995</v>
      </c>
      <c r="H133" s="91">
        <v>4.3471284999999993</v>
      </c>
      <c r="I133" s="91">
        <v>4.3809677499999991</v>
      </c>
      <c r="J133" s="91">
        <v>4.4148069999999997</v>
      </c>
      <c r="K133" s="91">
        <v>4.5377112500000001</v>
      </c>
      <c r="L133" s="91">
        <v>4.6606155000000005</v>
      </c>
      <c r="M133" s="91">
        <v>4.7835197500000008</v>
      </c>
      <c r="N133" s="91">
        <v>4.9064240000000003</v>
      </c>
      <c r="O133" s="91">
        <v>5.1007967500000007</v>
      </c>
      <c r="P133" s="91">
        <v>5.2951695000000001</v>
      </c>
      <c r="Q133" s="91">
        <v>5.4895422499999995</v>
      </c>
      <c r="R133" s="91">
        <v>5.6839149999999998</v>
      </c>
      <c r="S133" s="91">
        <v>6.1774269999999998</v>
      </c>
      <c r="T133" s="91">
        <v>6.6709389999999997</v>
      </c>
      <c r="U133" s="91">
        <v>7.1644509999999997</v>
      </c>
      <c r="V133" s="91">
        <v>7.6579629999999996</v>
      </c>
      <c r="W133" s="91">
        <v>8.4495312499999997</v>
      </c>
      <c r="X133" s="91">
        <v>9.2410995000000007</v>
      </c>
      <c r="Y133" s="91">
        <v>10.032667750000002</v>
      </c>
      <c r="Z133" s="91">
        <v>10.824236000000001</v>
      </c>
      <c r="AA133" s="91">
        <v>11.671737275641027</v>
      </c>
      <c r="AB133" s="91">
        <v>12.5734285125</v>
      </c>
      <c r="AC133" s="9">
        <v>12.699162797625</v>
      </c>
      <c r="AD133" s="18">
        <v>12.826154425601251</v>
      </c>
      <c r="AE133" s="18">
        <v>12.954415969857264</v>
      </c>
      <c r="AF133" s="18">
        <v>13.083960129555837</v>
      </c>
      <c r="AG133" s="18">
        <v>13.214799730851396</v>
      </c>
      <c r="AH133" s="18">
        <v>13.346947728159911</v>
      </c>
      <c r="AJ133" s="20"/>
    </row>
    <row r="134" spans="1:36">
      <c r="A134" s="98">
        <v>5</v>
      </c>
      <c r="B134" s="91">
        <v>3.7022400000000002</v>
      </c>
      <c r="C134" s="91">
        <v>3.6751802500000004</v>
      </c>
      <c r="D134" s="91">
        <v>3.6481205000000001</v>
      </c>
      <c r="E134" s="91">
        <v>3.6210607499999998</v>
      </c>
      <c r="F134" s="91">
        <v>3.594001</v>
      </c>
      <c r="G134" s="91">
        <v>3.6324424999999998</v>
      </c>
      <c r="H134" s="91">
        <v>3.670884</v>
      </c>
      <c r="I134" s="91">
        <v>3.7093255000000003</v>
      </c>
      <c r="J134" s="91">
        <v>3.7477670000000001</v>
      </c>
      <c r="K134" s="91">
        <v>3.85226275</v>
      </c>
      <c r="L134" s="91">
        <v>3.9567584999999998</v>
      </c>
      <c r="M134" s="91">
        <v>4.0612542500000002</v>
      </c>
      <c r="N134" s="91">
        <v>4.1657500000000001</v>
      </c>
      <c r="O134" s="91">
        <v>4.3241177500000001</v>
      </c>
      <c r="P134" s="91">
        <v>4.4824855000000001</v>
      </c>
      <c r="Q134" s="91">
        <v>4.6408532500000002</v>
      </c>
      <c r="R134" s="91">
        <v>4.7992210000000002</v>
      </c>
      <c r="S134" s="91">
        <v>5.1747015000000003</v>
      </c>
      <c r="T134" s="91">
        <v>5.5501820000000004</v>
      </c>
      <c r="U134" s="91">
        <v>5.9256625000000005</v>
      </c>
      <c r="V134" s="91">
        <v>6.3011429999999997</v>
      </c>
      <c r="W134" s="91">
        <v>6.8929242500000001</v>
      </c>
      <c r="X134" s="91">
        <v>7.4847055000000005</v>
      </c>
      <c r="Y134" s="91">
        <v>8.0764867500000008</v>
      </c>
      <c r="Z134" s="91">
        <v>8.6682679999999994</v>
      </c>
      <c r="AA134" s="91">
        <v>9.3036066410256417</v>
      </c>
      <c r="AB134" s="91">
        <v>9.9771709499999996</v>
      </c>
      <c r="AC134" s="18">
        <v>10.0769426595</v>
      </c>
      <c r="AD134" s="18">
        <v>10.177712086095001</v>
      </c>
      <c r="AE134" s="18">
        <v>10.279489206955951</v>
      </c>
      <c r="AF134" s="18">
        <v>10.38228409902551</v>
      </c>
      <c r="AG134" s="18">
        <v>10.486106940015764</v>
      </c>
      <c r="AH134" s="18">
        <v>10.590968009415922</v>
      </c>
      <c r="AJ134" s="20"/>
    </row>
    <row r="135" spans="1:36">
      <c r="A135" s="98">
        <v>6</v>
      </c>
      <c r="B135" s="91">
        <v>3.0121199999999999</v>
      </c>
      <c r="C135" s="91">
        <v>3.0068025</v>
      </c>
      <c r="D135" s="91">
        <v>3.0014850000000002</v>
      </c>
      <c r="E135" s="91">
        <v>2.9961675000000003</v>
      </c>
      <c r="F135" s="91">
        <v>2.99085</v>
      </c>
      <c r="G135" s="91">
        <v>3.0314572499999999</v>
      </c>
      <c r="H135" s="91">
        <v>3.0720644999999998</v>
      </c>
      <c r="I135" s="91">
        <v>3.1126717499999996</v>
      </c>
      <c r="J135" s="91">
        <v>3.1532789999999999</v>
      </c>
      <c r="K135" s="91">
        <v>3.2412609999999997</v>
      </c>
      <c r="L135" s="91">
        <v>3.329243</v>
      </c>
      <c r="M135" s="91">
        <v>3.4172250000000002</v>
      </c>
      <c r="N135" s="91">
        <v>3.505207</v>
      </c>
      <c r="O135" s="91">
        <v>3.6321720000000002</v>
      </c>
      <c r="P135" s="91">
        <v>3.7591370000000004</v>
      </c>
      <c r="Q135" s="91">
        <v>3.8861020000000006</v>
      </c>
      <c r="R135" s="91">
        <v>4.0130670000000004</v>
      </c>
      <c r="S135" s="91">
        <v>4.2878420000000004</v>
      </c>
      <c r="T135" s="91">
        <v>4.5626170000000004</v>
      </c>
      <c r="U135" s="91">
        <v>4.8373920000000004</v>
      </c>
      <c r="V135" s="91">
        <v>5.1121670000000003</v>
      </c>
      <c r="W135" s="91">
        <v>5.5344810000000004</v>
      </c>
      <c r="X135" s="91">
        <v>5.9567950000000005</v>
      </c>
      <c r="Y135" s="91">
        <v>6.3791090000000006</v>
      </c>
      <c r="Z135" s="91">
        <v>6.8014229999999998</v>
      </c>
      <c r="AA135" s="91">
        <v>7.2547858269230767</v>
      </c>
      <c r="AB135" s="91">
        <v>7.7350484250000004</v>
      </c>
      <c r="AC135" s="18">
        <v>7.8123989092500006</v>
      </c>
      <c r="AD135" s="18">
        <v>7.8905228983425006</v>
      </c>
      <c r="AE135" s="18">
        <v>7.9694281273259255</v>
      </c>
      <c r="AF135" s="18">
        <v>8.0491224085991853</v>
      </c>
      <c r="AG135" s="18">
        <v>8.129613632685178</v>
      </c>
      <c r="AH135" s="18">
        <v>8.2109097690120301</v>
      </c>
      <c r="AJ135" s="20"/>
    </row>
    <row r="136" spans="1:36">
      <c r="A136" s="98">
        <v>7</v>
      </c>
      <c r="B136" s="91">
        <v>2.4235199999999999</v>
      </c>
      <c r="C136" s="91">
        <v>2.4345974999999997</v>
      </c>
      <c r="D136" s="91">
        <v>2.4456749999999996</v>
      </c>
      <c r="E136" s="91">
        <v>2.4567524999999995</v>
      </c>
      <c r="F136" s="91">
        <v>2.4678300000000002</v>
      </c>
      <c r="G136" s="91">
        <v>2.5095200000000002</v>
      </c>
      <c r="H136" s="91">
        <v>2.5512100000000002</v>
      </c>
      <c r="I136" s="91">
        <v>2.5929000000000002</v>
      </c>
      <c r="J136" s="91">
        <v>2.6345900000000002</v>
      </c>
      <c r="K136" s="91">
        <v>2.7076830000000003</v>
      </c>
      <c r="L136" s="91">
        <v>2.7807760000000004</v>
      </c>
      <c r="M136" s="91">
        <v>2.8538690000000004</v>
      </c>
      <c r="N136" s="91">
        <v>2.9269620000000001</v>
      </c>
      <c r="O136" s="91">
        <v>3.0263140000000002</v>
      </c>
      <c r="P136" s="91">
        <v>3.1256660000000003</v>
      </c>
      <c r="Q136" s="91">
        <v>3.2250180000000004</v>
      </c>
      <c r="R136" s="91">
        <v>3.32437</v>
      </c>
      <c r="S136" s="91">
        <v>3.5160357500000003</v>
      </c>
      <c r="T136" s="91">
        <v>3.7077015000000006</v>
      </c>
      <c r="U136" s="91">
        <v>3.899367250000001</v>
      </c>
      <c r="V136" s="91">
        <v>4.0910330000000004</v>
      </c>
      <c r="W136" s="91">
        <v>4.3739292499999998</v>
      </c>
      <c r="X136" s="91">
        <v>4.6568255000000001</v>
      </c>
      <c r="Y136" s="91">
        <v>4.9397217500000004</v>
      </c>
      <c r="Z136" s="91">
        <v>5.2226179999999998</v>
      </c>
      <c r="AA136" s="91">
        <v>5.5274557243589744</v>
      </c>
      <c r="AB136" s="91">
        <v>5.8481574749999998</v>
      </c>
      <c r="AC136" s="18">
        <v>5.9066390497499999</v>
      </c>
      <c r="AD136" s="18">
        <v>5.9657054402474996</v>
      </c>
      <c r="AE136" s="18">
        <v>6.0253624946499746</v>
      </c>
      <c r="AF136" s="18">
        <v>6.0856161195964749</v>
      </c>
      <c r="AG136" s="18">
        <v>6.1464722807924392</v>
      </c>
      <c r="AH136" s="18">
        <v>6.2079370036003638</v>
      </c>
      <c r="AJ136" s="20"/>
    </row>
    <row r="137" spans="1:36">
      <c r="A137" s="98">
        <v>8</v>
      </c>
      <c r="B137" s="91">
        <v>1.93536</v>
      </c>
      <c r="C137" s="91">
        <v>1.9580262500000001</v>
      </c>
      <c r="D137" s="91">
        <v>1.9806925000000002</v>
      </c>
      <c r="E137" s="91">
        <v>2.0033587500000003</v>
      </c>
      <c r="F137" s="91">
        <v>2.0260250000000002</v>
      </c>
      <c r="G137" s="91">
        <v>2.0666320000000002</v>
      </c>
      <c r="H137" s="91">
        <v>2.1072390000000003</v>
      </c>
      <c r="I137" s="91">
        <v>2.1478460000000004</v>
      </c>
      <c r="J137" s="91">
        <v>2.188453</v>
      </c>
      <c r="K137" s="91">
        <v>2.2485517499999998</v>
      </c>
      <c r="L137" s="91">
        <v>2.3086504999999997</v>
      </c>
      <c r="M137" s="91">
        <v>2.3687492499999996</v>
      </c>
      <c r="N137" s="91">
        <v>2.4288479999999999</v>
      </c>
      <c r="O137" s="91">
        <v>2.5054599999999998</v>
      </c>
      <c r="P137" s="91">
        <v>2.5820719999999997</v>
      </c>
      <c r="Q137" s="91">
        <v>2.6586839999999996</v>
      </c>
      <c r="R137" s="91">
        <v>2.7352959999999999</v>
      </c>
      <c r="S137" s="91">
        <v>2.8606367499999998</v>
      </c>
      <c r="T137" s="91">
        <v>2.9859774999999997</v>
      </c>
      <c r="U137" s="91">
        <v>3.1113182499999996</v>
      </c>
      <c r="V137" s="91">
        <v>3.236659</v>
      </c>
      <c r="W137" s="91">
        <v>3.4104574999999997</v>
      </c>
      <c r="X137" s="91">
        <v>3.5842559999999999</v>
      </c>
      <c r="Y137" s="91">
        <v>3.7580545000000001</v>
      </c>
      <c r="Z137" s="91">
        <v>3.9318529999999998</v>
      </c>
      <c r="AA137" s="91">
        <v>4.1194364487179485</v>
      </c>
      <c r="AB137" s="91">
        <v>4.3164970875000002</v>
      </c>
      <c r="AC137" s="18">
        <v>4.3596620583750001</v>
      </c>
      <c r="AD137" s="18">
        <v>4.4032586789587498</v>
      </c>
      <c r="AE137" s="18">
        <v>4.447291265748337</v>
      </c>
      <c r="AF137" s="18">
        <v>4.4917641784058207</v>
      </c>
      <c r="AG137" s="18">
        <v>4.5366818201898793</v>
      </c>
      <c r="AH137" s="18">
        <v>4.582048638391778</v>
      </c>
      <c r="AJ137" s="20"/>
    </row>
    <row r="138" spans="1:36">
      <c r="A138" s="98">
        <v>9</v>
      </c>
      <c r="B138" s="91">
        <v>1.5498000000000001</v>
      </c>
      <c r="C138" s="91">
        <v>1.57843775</v>
      </c>
      <c r="D138" s="91">
        <v>1.6070754999999999</v>
      </c>
      <c r="E138" s="91">
        <v>1.6357132499999998</v>
      </c>
      <c r="F138" s="91">
        <v>1.6643509999999999</v>
      </c>
      <c r="G138" s="91">
        <v>1.7025217499999998</v>
      </c>
      <c r="H138" s="91">
        <v>1.7406924999999998</v>
      </c>
      <c r="I138" s="91">
        <v>1.7788632499999997</v>
      </c>
      <c r="J138" s="91">
        <v>1.817034</v>
      </c>
      <c r="K138" s="91">
        <v>1.8654917499999999</v>
      </c>
      <c r="L138" s="91">
        <v>1.9139494999999997</v>
      </c>
      <c r="M138" s="91">
        <v>1.9624072499999996</v>
      </c>
      <c r="N138" s="91">
        <v>2.0108649999999999</v>
      </c>
      <c r="O138" s="91">
        <v>2.0690685000000002</v>
      </c>
      <c r="P138" s="91">
        <v>2.1272720000000005</v>
      </c>
      <c r="Q138" s="91">
        <v>2.1854755000000008</v>
      </c>
      <c r="R138" s="91">
        <v>2.2436790000000002</v>
      </c>
      <c r="S138" s="91">
        <v>2.3202912500000004</v>
      </c>
      <c r="T138" s="91">
        <v>2.3969035000000005</v>
      </c>
      <c r="U138" s="91">
        <v>2.4735157500000007</v>
      </c>
      <c r="V138" s="91">
        <v>2.550128</v>
      </c>
      <c r="W138" s="91">
        <v>2.64487775</v>
      </c>
      <c r="X138" s="91">
        <v>2.7396275000000001</v>
      </c>
      <c r="Y138" s="91">
        <v>2.8343772500000002</v>
      </c>
      <c r="Z138" s="91">
        <v>2.9291269999999998</v>
      </c>
      <c r="AA138" s="91">
        <v>3.0329078846153847</v>
      </c>
      <c r="AB138" s="91">
        <v>3.1389717374999999</v>
      </c>
      <c r="AC138" s="18">
        <v>3.1703614548750001</v>
      </c>
      <c r="AD138" s="18">
        <v>3.20206506942375</v>
      </c>
      <c r="AE138" s="18">
        <v>3.2340857201179873</v>
      </c>
      <c r="AF138" s="18">
        <v>3.2664265773191672</v>
      </c>
      <c r="AG138" s="18">
        <v>3.2990908430923587</v>
      </c>
      <c r="AH138" s="18">
        <v>3.3320817515232823</v>
      </c>
      <c r="AJ138" s="20"/>
    </row>
    <row r="139" spans="1:36">
      <c r="A139" s="98">
        <v>10</v>
      </c>
      <c r="B139" s="91">
        <v>1.26576</v>
      </c>
      <c r="C139" s="91">
        <v>1.29529275</v>
      </c>
      <c r="D139" s="91">
        <v>1.3248255</v>
      </c>
      <c r="E139" s="91">
        <v>1.35435825</v>
      </c>
      <c r="F139" s="91">
        <v>1.383891</v>
      </c>
      <c r="G139" s="91">
        <v>1.41773025</v>
      </c>
      <c r="H139" s="91">
        <v>1.4515695</v>
      </c>
      <c r="I139" s="91">
        <v>1.4854087499999999</v>
      </c>
      <c r="J139" s="91">
        <v>1.5192479999999999</v>
      </c>
      <c r="K139" s="91">
        <v>1.55796</v>
      </c>
      <c r="L139" s="91">
        <v>1.5966720000000001</v>
      </c>
      <c r="M139" s="91">
        <v>1.6353840000000002</v>
      </c>
      <c r="N139" s="91">
        <v>1.674096</v>
      </c>
      <c r="O139" s="91">
        <v>1.7182225</v>
      </c>
      <c r="P139" s="91">
        <v>1.7623489999999999</v>
      </c>
      <c r="Q139" s="91">
        <v>1.8064754999999999</v>
      </c>
      <c r="R139" s="91">
        <v>1.8506020000000001</v>
      </c>
      <c r="S139" s="91">
        <v>1.8955405000000001</v>
      </c>
      <c r="T139" s="91">
        <v>1.9404790000000001</v>
      </c>
      <c r="U139" s="91">
        <v>1.9854175000000001</v>
      </c>
      <c r="V139" s="91">
        <v>2.0303559999999998</v>
      </c>
      <c r="W139" s="91">
        <v>2.0763775</v>
      </c>
      <c r="X139" s="91">
        <v>2.1223990000000001</v>
      </c>
      <c r="Y139" s="91">
        <v>2.1684205000000003</v>
      </c>
      <c r="Z139" s="91">
        <v>2.214442</v>
      </c>
      <c r="AA139" s="91">
        <v>2.2656901474358975</v>
      </c>
      <c r="AB139" s="91">
        <v>2.3177734875000002</v>
      </c>
      <c r="AC139" s="18">
        <v>2.3409512223750002</v>
      </c>
      <c r="AD139" s="18">
        <v>2.3643607345987503</v>
      </c>
      <c r="AE139" s="18">
        <v>2.3880043419447379</v>
      </c>
      <c r="AF139" s="18">
        <v>2.4118843853641851</v>
      </c>
      <c r="AG139" s="18">
        <v>2.4360032292178269</v>
      </c>
      <c r="AH139" s="18">
        <v>2.4603632615100053</v>
      </c>
      <c r="AJ139" s="20"/>
    </row>
    <row r="140" spans="1:36">
      <c r="A140" s="98">
        <v>11</v>
      </c>
      <c r="B140" s="91">
        <v>1.10484</v>
      </c>
      <c r="C140" s="91">
        <v>1.1283105</v>
      </c>
      <c r="D140" s="91">
        <v>1.1517809999999999</v>
      </c>
      <c r="E140" s="91">
        <v>1.1752514999999999</v>
      </c>
      <c r="F140" s="91">
        <v>1.1987220000000001</v>
      </c>
      <c r="G140" s="91">
        <v>1.2255227500000001</v>
      </c>
      <c r="H140" s="91">
        <v>1.2523235000000001</v>
      </c>
      <c r="I140" s="91">
        <v>1.2791242500000002</v>
      </c>
      <c r="J140" s="91">
        <v>1.305925</v>
      </c>
      <c r="K140" s="91">
        <v>1.33651575</v>
      </c>
      <c r="L140" s="91">
        <v>1.3671065</v>
      </c>
      <c r="M140" s="91">
        <v>1.39769725</v>
      </c>
      <c r="N140" s="91">
        <v>1.428288</v>
      </c>
      <c r="O140" s="91">
        <v>1.4629395000000001</v>
      </c>
      <c r="P140" s="91">
        <v>1.4975910000000001</v>
      </c>
      <c r="Q140" s="91">
        <v>1.5322425000000002</v>
      </c>
      <c r="R140" s="91">
        <v>1.566894</v>
      </c>
      <c r="S140" s="91">
        <v>1.6018159999999999</v>
      </c>
      <c r="T140" s="91">
        <v>1.6367379999999998</v>
      </c>
      <c r="U140" s="91">
        <v>1.6716599999999997</v>
      </c>
      <c r="V140" s="91">
        <v>1.706582</v>
      </c>
      <c r="W140" s="91">
        <v>1.7420455000000001</v>
      </c>
      <c r="X140" s="91">
        <v>1.7775090000000002</v>
      </c>
      <c r="Y140" s="91">
        <v>1.8129725000000003</v>
      </c>
      <c r="Z140" s="91">
        <v>1.848436</v>
      </c>
      <c r="AA140" s="91">
        <v>1.8886204294871793</v>
      </c>
      <c r="AB140" s="91">
        <v>1.92965085</v>
      </c>
      <c r="AC140" s="18">
        <v>1.9489473585000001</v>
      </c>
      <c r="AD140" s="18">
        <v>1.9684368320850001</v>
      </c>
      <c r="AE140" s="18">
        <v>1.9881212004058502</v>
      </c>
      <c r="AF140" s="18">
        <v>2.0080024124099087</v>
      </c>
      <c r="AG140" s="18">
        <v>2.028082436534008</v>
      </c>
      <c r="AH140" s="18">
        <v>2.0483632608993481</v>
      </c>
      <c r="AJ140" s="20"/>
    </row>
    <row r="141" spans="1:36">
      <c r="A141" s="98">
        <v>12</v>
      </c>
      <c r="B141" s="91">
        <v>1.00224</v>
      </c>
      <c r="C141" s="91">
        <v>1.0183335</v>
      </c>
      <c r="D141" s="91">
        <v>1.034427</v>
      </c>
      <c r="E141" s="91">
        <v>1.0505205</v>
      </c>
      <c r="F141" s="91">
        <v>1.066614</v>
      </c>
      <c r="G141" s="91">
        <v>1.086376</v>
      </c>
      <c r="H141" s="91">
        <v>1.1061380000000001</v>
      </c>
      <c r="I141" s="91">
        <v>1.1259000000000001</v>
      </c>
      <c r="J141" s="91">
        <v>1.145662</v>
      </c>
      <c r="K141" s="91">
        <v>1.1702969999999999</v>
      </c>
      <c r="L141" s="91">
        <v>1.1949319999999999</v>
      </c>
      <c r="M141" s="91">
        <v>1.2195669999999998</v>
      </c>
      <c r="N141" s="91">
        <v>1.244202</v>
      </c>
      <c r="O141" s="91">
        <v>1.2731685000000001</v>
      </c>
      <c r="P141" s="91">
        <v>1.3021350000000003</v>
      </c>
      <c r="Q141" s="91">
        <v>1.3311015000000004</v>
      </c>
      <c r="R141" s="91">
        <v>1.3600680000000001</v>
      </c>
      <c r="S141" s="91">
        <v>1.39390725</v>
      </c>
      <c r="T141" s="91">
        <v>1.4277465</v>
      </c>
      <c r="U141" s="91">
        <v>1.46158575</v>
      </c>
      <c r="V141" s="91">
        <v>1.495425</v>
      </c>
      <c r="W141" s="91">
        <v>1.5338665</v>
      </c>
      <c r="X141" s="91">
        <v>1.572308</v>
      </c>
      <c r="Y141" s="91">
        <v>1.6107495000000001</v>
      </c>
      <c r="Z141" s="91">
        <v>1.6491910000000001</v>
      </c>
      <c r="AA141" s="91">
        <v>1.6935459166666664</v>
      </c>
      <c r="AB141" s="91">
        <v>1.7377821</v>
      </c>
      <c r="AC141" s="18">
        <v>1.755159921</v>
      </c>
      <c r="AD141" s="18">
        <v>1.7727115202099999</v>
      </c>
      <c r="AE141" s="18">
        <v>1.7904386354120998</v>
      </c>
      <c r="AF141" s="18">
        <v>1.8083430217662209</v>
      </c>
      <c r="AG141" s="18">
        <v>1.8264264519838831</v>
      </c>
      <c r="AH141" s="18">
        <v>1.8446907165037219</v>
      </c>
      <c r="AJ141" s="20"/>
    </row>
    <row r="142" spans="1:36">
      <c r="A142" s="98">
        <v>13</v>
      </c>
      <c r="B142" s="91">
        <v>0.89964</v>
      </c>
      <c r="C142" s="91">
        <v>0.91133425000000001</v>
      </c>
      <c r="D142" s="91">
        <v>0.92302850000000003</v>
      </c>
      <c r="E142" s="91">
        <v>0.93472275000000005</v>
      </c>
      <c r="F142" s="91">
        <v>0.94641699999999995</v>
      </c>
      <c r="G142" s="91">
        <v>0.96293049999999991</v>
      </c>
      <c r="H142" s="91">
        <v>0.97944399999999987</v>
      </c>
      <c r="I142" s="91">
        <v>0.99595749999999983</v>
      </c>
      <c r="J142" s="91">
        <v>1.0124709999999999</v>
      </c>
      <c r="K142" s="91">
        <v>1.03412825</v>
      </c>
      <c r="L142" s="91">
        <v>1.0557855</v>
      </c>
      <c r="M142" s="91">
        <v>1.0774427500000001</v>
      </c>
      <c r="N142" s="91">
        <v>1.0991</v>
      </c>
      <c r="O142" s="91">
        <v>1.12671275</v>
      </c>
      <c r="P142" s="91">
        <v>1.1543255000000001</v>
      </c>
      <c r="Q142" s="91">
        <v>1.1819382500000002</v>
      </c>
      <c r="R142" s="91">
        <v>1.209551</v>
      </c>
      <c r="S142" s="91">
        <v>1.2377052500000001</v>
      </c>
      <c r="T142" s="91">
        <v>1.2658595000000001</v>
      </c>
      <c r="U142" s="91">
        <v>1.2940137500000002</v>
      </c>
      <c r="V142" s="91">
        <v>1.322168</v>
      </c>
      <c r="W142" s="91">
        <v>1.3511345000000001</v>
      </c>
      <c r="X142" s="91">
        <v>1.3801010000000002</v>
      </c>
      <c r="Y142" s="91">
        <v>1.4090675000000004</v>
      </c>
      <c r="Z142" s="91">
        <v>1.438034</v>
      </c>
      <c r="AA142" s="91">
        <v>1.4701379358974358</v>
      </c>
      <c r="AB142" s="91">
        <v>1.5031544625</v>
      </c>
      <c r="AC142" s="18">
        <v>1.518186007125</v>
      </c>
      <c r="AD142" s="18">
        <v>1.5333678671962501</v>
      </c>
      <c r="AE142" s="18">
        <v>1.5487015458682125</v>
      </c>
      <c r="AF142" s="18">
        <v>1.5641885613268947</v>
      </c>
      <c r="AG142" s="18">
        <v>1.5798304469401636</v>
      </c>
      <c r="AH142" s="18">
        <v>1.5956287514095653</v>
      </c>
      <c r="AJ142" s="20"/>
    </row>
    <row r="143" spans="1:36">
      <c r="A143" s="98">
        <v>14</v>
      </c>
      <c r="B143" s="91">
        <v>0.80784</v>
      </c>
      <c r="C143" s="91">
        <v>0.81730775</v>
      </c>
      <c r="D143" s="91">
        <v>0.8267755</v>
      </c>
      <c r="E143" s="91">
        <v>0.83624324999999999</v>
      </c>
      <c r="F143" s="91">
        <v>0.84571099999999999</v>
      </c>
      <c r="G143" s="91">
        <v>0.86060024999999996</v>
      </c>
      <c r="H143" s="91">
        <v>0.87548949999999992</v>
      </c>
      <c r="I143" s="91">
        <v>0.89037874999999989</v>
      </c>
      <c r="J143" s="91">
        <v>0.90526799999999996</v>
      </c>
      <c r="K143" s="91">
        <v>0.92584224999999998</v>
      </c>
      <c r="L143" s="91">
        <v>0.94641649999999999</v>
      </c>
      <c r="M143" s="91">
        <v>0.96699075000000001</v>
      </c>
      <c r="N143" s="91">
        <v>0.98756500000000003</v>
      </c>
      <c r="O143" s="91">
        <v>1.0146364999999999</v>
      </c>
      <c r="P143" s="91">
        <v>1.0417079999999999</v>
      </c>
      <c r="Q143" s="91">
        <v>1.0687794999999998</v>
      </c>
      <c r="R143" s="91">
        <v>1.0958509999999999</v>
      </c>
      <c r="S143" s="91">
        <v>1.11967375</v>
      </c>
      <c r="T143" s="91">
        <v>1.1434964999999999</v>
      </c>
      <c r="U143" s="91">
        <v>1.1673192499999998</v>
      </c>
      <c r="V143" s="91">
        <v>1.1911419999999999</v>
      </c>
      <c r="W143" s="91">
        <v>1.21144575</v>
      </c>
      <c r="X143" s="91">
        <v>1.2317495000000001</v>
      </c>
      <c r="Y143" s="91">
        <v>1.2520532500000001</v>
      </c>
      <c r="Z143" s="91">
        <v>1.272357</v>
      </c>
      <c r="AA143" s="91">
        <v>1.295770314102564</v>
      </c>
      <c r="AB143" s="91">
        <v>1.3178639249999999</v>
      </c>
      <c r="AC143" s="18">
        <v>1.3310425642499999</v>
      </c>
      <c r="AD143" s="18">
        <v>1.3443529898925</v>
      </c>
      <c r="AE143" s="18">
        <v>1.357796519791425</v>
      </c>
      <c r="AF143" s="18">
        <v>1.3713744849893392</v>
      </c>
      <c r="AG143" s="18">
        <v>1.3850882298392326</v>
      </c>
      <c r="AH143" s="18">
        <v>1.3989391121376249</v>
      </c>
      <c r="AJ143" s="20"/>
    </row>
    <row r="144" spans="1:36">
      <c r="A144" s="98">
        <v>15</v>
      </c>
      <c r="B144" s="91">
        <v>0.71279999999999999</v>
      </c>
      <c r="C144" s="91">
        <v>0.72382924999999998</v>
      </c>
      <c r="D144" s="91">
        <v>0.73485849999999997</v>
      </c>
      <c r="E144" s="91">
        <v>0.74588774999999996</v>
      </c>
      <c r="F144" s="91">
        <v>0.75691699999999995</v>
      </c>
      <c r="G144" s="91">
        <v>0.7720769999999999</v>
      </c>
      <c r="H144" s="91">
        <v>0.78723699999999996</v>
      </c>
      <c r="I144" s="91">
        <v>0.80239700000000003</v>
      </c>
      <c r="J144" s="91">
        <v>0.81755699999999998</v>
      </c>
      <c r="K144" s="91">
        <v>0.836507</v>
      </c>
      <c r="L144" s="91">
        <v>0.85545700000000002</v>
      </c>
      <c r="M144" s="91">
        <v>0.87440700000000005</v>
      </c>
      <c r="N144" s="91">
        <v>0.89335699999999996</v>
      </c>
      <c r="O144" s="91">
        <v>0.91745049999999995</v>
      </c>
      <c r="P144" s="91">
        <v>0.94154399999999994</v>
      </c>
      <c r="Q144" s="91">
        <v>0.96563749999999993</v>
      </c>
      <c r="R144" s="91">
        <v>0.98973100000000003</v>
      </c>
      <c r="S144" s="91">
        <v>1.01138825</v>
      </c>
      <c r="T144" s="91">
        <v>1.0330455000000001</v>
      </c>
      <c r="U144" s="91">
        <v>1.0547027500000001</v>
      </c>
      <c r="V144" s="91">
        <v>1.07636</v>
      </c>
      <c r="W144" s="91">
        <v>1.0958512499999999</v>
      </c>
      <c r="X144" s="91">
        <v>1.1153424999999999</v>
      </c>
      <c r="Y144" s="91">
        <v>1.1348337499999999</v>
      </c>
      <c r="Z144" s="91">
        <v>1.154325</v>
      </c>
      <c r="AA144" s="91">
        <v>1.1758917564102562</v>
      </c>
      <c r="AB144" s="91">
        <v>1.1983565249999999</v>
      </c>
      <c r="AC144" s="18">
        <v>1.2103400902499999</v>
      </c>
      <c r="AD144" s="18">
        <v>1.2224434911525</v>
      </c>
      <c r="AE144" s="18">
        <v>1.234667926064025</v>
      </c>
      <c r="AF144" s="18">
        <v>1.2470146053246653</v>
      </c>
      <c r="AG144" s="18">
        <v>1.2594847513779119</v>
      </c>
      <c r="AH144" s="18">
        <v>1.2720795988916911</v>
      </c>
      <c r="AJ144" s="20"/>
    </row>
    <row r="145" spans="1:36">
      <c r="A145" s="98">
        <v>16</v>
      </c>
      <c r="B145" s="91">
        <v>0.61883999999999995</v>
      </c>
      <c r="C145" s="91">
        <v>0.63495075000000001</v>
      </c>
      <c r="D145" s="91">
        <v>0.65106149999999996</v>
      </c>
      <c r="E145" s="91">
        <v>0.66717224999999991</v>
      </c>
      <c r="F145" s="91">
        <v>0.68328299999999997</v>
      </c>
      <c r="G145" s="91">
        <v>0.70006725000000003</v>
      </c>
      <c r="H145" s="91">
        <v>0.71685149999999997</v>
      </c>
      <c r="I145" s="91">
        <v>0.73363574999999992</v>
      </c>
      <c r="J145" s="91">
        <v>0.75041999999999998</v>
      </c>
      <c r="K145" s="91">
        <v>0.76855775000000004</v>
      </c>
      <c r="L145" s="91">
        <v>0.78669549999999999</v>
      </c>
      <c r="M145" s="91">
        <v>0.80483324999999994</v>
      </c>
      <c r="N145" s="91">
        <v>0.82297100000000001</v>
      </c>
      <c r="O145" s="91">
        <v>0.84219175000000002</v>
      </c>
      <c r="P145" s="91">
        <v>0.86141250000000003</v>
      </c>
      <c r="Q145" s="91">
        <v>0.88063325000000003</v>
      </c>
      <c r="R145" s="91">
        <v>0.89985400000000004</v>
      </c>
      <c r="S145" s="91">
        <v>0.92151099999999997</v>
      </c>
      <c r="T145" s="91">
        <v>0.94316800000000001</v>
      </c>
      <c r="U145" s="91">
        <v>0.96482500000000004</v>
      </c>
      <c r="V145" s="91">
        <v>0.98648199999999997</v>
      </c>
      <c r="W145" s="91">
        <v>1.0105757499999999</v>
      </c>
      <c r="X145" s="91">
        <v>1.0346694999999999</v>
      </c>
      <c r="Y145" s="91">
        <v>1.0587632499999999</v>
      </c>
      <c r="Z145" s="91">
        <v>1.082857</v>
      </c>
      <c r="AA145" s="91">
        <v>1.1105042756410257</v>
      </c>
      <c r="AB145" s="91">
        <v>1.1380550624999999</v>
      </c>
      <c r="AC145" s="18">
        <v>1.1494356131249999</v>
      </c>
      <c r="AD145" s="18">
        <v>1.1609299692562498</v>
      </c>
      <c r="AE145" s="18">
        <v>1.1725392689488123</v>
      </c>
      <c r="AF145" s="18">
        <v>1.1842646616383004</v>
      </c>
      <c r="AG145" s="18">
        <v>1.1961073082546834</v>
      </c>
      <c r="AH145" s="18">
        <v>1.2080683813372302</v>
      </c>
      <c r="AJ145" s="20"/>
    </row>
    <row r="146" spans="1:36">
      <c r="A146" s="98">
        <v>17</v>
      </c>
      <c r="B146" s="91">
        <v>0.52812000000000003</v>
      </c>
      <c r="C146" s="91">
        <v>0.55175075000000007</v>
      </c>
      <c r="D146" s="91">
        <v>0.57538149999999999</v>
      </c>
      <c r="E146" s="91">
        <v>0.59901224999999991</v>
      </c>
      <c r="F146" s="91">
        <v>0.62264299999999995</v>
      </c>
      <c r="G146" s="91">
        <v>0.64321724999999996</v>
      </c>
      <c r="H146" s="91">
        <v>0.66379149999999998</v>
      </c>
      <c r="I146" s="91">
        <v>0.68436574999999999</v>
      </c>
      <c r="J146" s="91">
        <v>0.70494000000000001</v>
      </c>
      <c r="K146" s="91">
        <v>0.72226575000000004</v>
      </c>
      <c r="L146" s="91">
        <v>0.73959150000000007</v>
      </c>
      <c r="M146" s="91">
        <v>0.7569172500000001</v>
      </c>
      <c r="N146" s="91">
        <v>0.77424300000000001</v>
      </c>
      <c r="O146" s="91">
        <v>0.78723725</v>
      </c>
      <c r="P146" s="91">
        <v>0.80023149999999998</v>
      </c>
      <c r="Q146" s="91">
        <v>0.81322574999999997</v>
      </c>
      <c r="R146" s="91">
        <v>0.82621999999999995</v>
      </c>
      <c r="S146" s="91">
        <v>0.84977199999999997</v>
      </c>
      <c r="T146" s="91">
        <v>0.87332399999999999</v>
      </c>
      <c r="U146" s="91">
        <v>0.89687600000000001</v>
      </c>
      <c r="V146" s="91">
        <v>0.92042800000000002</v>
      </c>
      <c r="W146" s="91">
        <v>0.95480874999999998</v>
      </c>
      <c r="X146" s="91">
        <v>0.98918949999999994</v>
      </c>
      <c r="Y146" s="91">
        <v>1.0235702499999999</v>
      </c>
      <c r="Z146" s="91">
        <v>1.0579510000000001</v>
      </c>
      <c r="AA146" s="91">
        <v>1.097426980769231</v>
      </c>
      <c r="AB146" s="91">
        <v>1.1380550624999999</v>
      </c>
      <c r="AC146" s="18">
        <v>1.1494356131249999</v>
      </c>
      <c r="AD146" s="18">
        <v>1.1609299692562498</v>
      </c>
      <c r="AE146" s="18">
        <v>1.1725392689488123</v>
      </c>
      <c r="AF146" s="18">
        <v>1.1842646616383004</v>
      </c>
      <c r="AG146" s="18">
        <v>1.1961073082546834</v>
      </c>
      <c r="AH146" s="18">
        <v>1.2080683813372302</v>
      </c>
      <c r="AJ146" s="20"/>
    </row>
    <row r="147" spans="1:36">
      <c r="A147" s="98">
        <v>18</v>
      </c>
      <c r="B147" s="91">
        <v>0.43847999999999998</v>
      </c>
      <c r="C147" s="91">
        <v>0.47315074999999995</v>
      </c>
      <c r="D147" s="91">
        <v>0.50782149999999993</v>
      </c>
      <c r="E147" s="91">
        <v>0.5424922499999999</v>
      </c>
      <c r="F147" s="91">
        <v>0.57716299999999998</v>
      </c>
      <c r="G147" s="91">
        <v>0.60315149999999995</v>
      </c>
      <c r="H147" s="91">
        <v>0.62913999999999992</v>
      </c>
      <c r="I147" s="91">
        <v>0.65512849999999989</v>
      </c>
      <c r="J147" s="91">
        <v>0.68111699999999997</v>
      </c>
      <c r="K147" s="91">
        <v>0.69790124999999992</v>
      </c>
      <c r="L147" s="91">
        <v>0.71468549999999986</v>
      </c>
      <c r="M147" s="91">
        <v>0.73146974999999981</v>
      </c>
      <c r="N147" s="91">
        <v>0.74825399999999997</v>
      </c>
      <c r="O147" s="91">
        <v>0.75366825000000004</v>
      </c>
      <c r="P147" s="91">
        <v>0.7590825000000001</v>
      </c>
      <c r="Q147" s="91">
        <v>0.76449675000000017</v>
      </c>
      <c r="R147" s="91">
        <v>0.76991100000000001</v>
      </c>
      <c r="S147" s="91">
        <v>0.79752400000000001</v>
      </c>
      <c r="T147" s="91">
        <v>0.82513700000000001</v>
      </c>
      <c r="U147" s="91">
        <v>0.85275000000000001</v>
      </c>
      <c r="V147" s="91">
        <v>0.88036300000000001</v>
      </c>
      <c r="W147" s="91">
        <v>0.93017424999999998</v>
      </c>
      <c r="X147" s="91">
        <v>0.97998549999999995</v>
      </c>
      <c r="Y147" s="91">
        <v>1.02979675</v>
      </c>
      <c r="Z147" s="91">
        <v>1.0796079999999999</v>
      </c>
      <c r="AA147" s="91">
        <v>1.1377488076923075</v>
      </c>
      <c r="AB147" s="91">
        <v>1.1983565249999999</v>
      </c>
      <c r="AC147" s="18">
        <v>1.2103400902499999</v>
      </c>
      <c r="AD147" s="18">
        <v>1.2224434911525</v>
      </c>
      <c r="AE147" s="18">
        <v>1.234667926064025</v>
      </c>
      <c r="AF147" s="18">
        <v>1.2470146053246653</v>
      </c>
      <c r="AG147" s="18">
        <v>1.2594847513779119</v>
      </c>
      <c r="AH147" s="18">
        <v>1.2720795988916911</v>
      </c>
      <c r="AJ147" s="20"/>
    </row>
    <row r="148" spans="1:36">
      <c r="A148" s="98">
        <v>19</v>
      </c>
      <c r="B148" s="91">
        <v>0.34992000000000001</v>
      </c>
      <c r="C148" s="91">
        <v>0.39888000000000001</v>
      </c>
      <c r="D148" s="91">
        <v>0.44784000000000002</v>
      </c>
      <c r="E148" s="91">
        <v>0.49680000000000002</v>
      </c>
      <c r="F148" s="91">
        <v>0.54576000000000002</v>
      </c>
      <c r="G148" s="91">
        <v>0.57878700000000005</v>
      </c>
      <c r="H148" s="91">
        <v>0.61181400000000008</v>
      </c>
      <c r="I148" s="91">
        <v>0.64484100000000011</v>
      </c>
      <c r="J148" s="91">
        <v>0.67786800000000003</v>
      </c>
      <c r="K148" s="91">
        <v>0.69465225000000008</v>
      </c>
      <c r="L148" s="91">
        <v>0.71143650000000003</v>
      </c>
      <c r="M148" s="91">
        <v>0.72822074999999997</v>
      </c>
      <c r="N148" s="91">
        <v>0.74500500000000003</v>
      </c>
      <c r="O148" s="91">
        <v>0.74121499999999996</v>
      </c>
      <c r="P148" s="91">
        <v>0.737425</v>
      </c>
      <c r="Q148" s="91">
        <v>0.73363500000000004</v>
      </c>
      <c r="R148" s="91">
        <v>0.72984499999999997</v>
      </c>
      <c r="S148" s="91">
        <v>0.76341375</v>
      </c>
      <c r="T148" s="91">
        <v>0.79698250000000004</v>
      </c>
      <c r="U148" s="91">
        <v>0.83055125000000007</v>
      </c>
      <c r="V148" s="91">
        <v>0.86412</v>
      </c>
      <c r="W148" s="91">
        <v>0.93531775000000006</v>
      </c>
      <c r="X148" s="91">
        <v>1.0065155000000001</v>
      </c>
      <c r="Y148" s="91">
        <v>1.0777132500000002</v>
      </c>
      <c r="Z148" s="91">
        <v>1.148911</v>
      </c>
      <c r="AA148" s="91">
        <v>1.2303818269230768</v>
      </c>
      <c r="AB148" s="91">
        <v>1.3189604625</v>
      </c>
      <c r="AC148" s="18">
        <v>1.3321500671249999</v>
      </c>
      <c r="AD148" s="18">
        <v>1.3454715677962499</v>
      </c>
      <c r="AE148" s="18">
        <v>1.3589262834742124</v>
      </c>
      <c r="AF148" s="18">
        <v>1.3725155463089544</v>
      </c>
      <c r="AG148" s="18">
        <v>1.3862407017720439</v>
      </c>
      <c r="AH148" s="18">
        <v>1.4001031087897644</v>
      </c>
      <c r="AJ148" s="20"/>
    </row>
    <row r="149" spans="1:36">
      <c r="A149" s="7">
        <v>20</v>
      </c>
      <c r="B149" s="18">
        <v>0.2646</v>
      </c>
      <c r="C149" s="18">
        <v>0.33082925000000002</v>
      </c>
      <c r="D149" s="18">
        <v>0.39705850000000004</v>
      </c>
      <c r="E149" s="18">
        <v>0.46328775000000005</v>
      </c>
      <c r="F149" s="18">
        <v>0.52951700000000002</v>
      </c>
      <c r="G149" s="18">
        <v>0.57120700000000002</v>
      </c>
      <c r="H149" s="18">
        <v>0.61289700000000003</v>
      </c>
      <c r="I149" s="18">
        <v>0.65458700000000003</v>
      </c>
      <c r="J149" s="18">
        <v>0.69627700000000003</v>
      </c>
      <c r="K149" s="18">
        <v>0.71333200000000008</v>
      </c>
      <c r="L149" s="18">
        <v>0.73038700000000012</v>
      </c>
      <c r="M149" s="18">
        <v>0.74744200000000016</v>
      </c>
      <c r="N149" s="18">
        <v>0.76449699999999998</v>
      </c>
      <c r="O149" s="18">
        <v>0.7498785</v>
      </c>
      <c r="P149" s="18">
        <v>0.73526000000000002</v>
      </c>
      <c r="Q149" s="18">
        <v>0.72064150000000005</v>
      </c>
      <c r="R149" s="18">
        <v>0.70602299999999996</v>
      </c>
      <c r="S149" s="18">
        <v>0.74798349999999991</v>
      </c>
      <c r="T149" s="18">
        <v>0.78994399999999998</v>
      </c>
      <c r="U149" s="18">
        <v>0.83190450000000005</v>
      </c>
      <c r="V149" s="18">
        <v>0.873865</v>
      </c>
      <c r="W149" s="18">
        <v>0.97159300000000004</v>
      </c>
      <c r="X149" s="18">
        <v>1.069321</v>
      </c>
      <c r="Y149" s="18">
        <v>1.167049</v>
      </c>
      <c r="Z149" s="18">
        <v>1.264777</v>
      </c>
      <c r="AA149" s="18">
        <v>1.3775049166666666</v>
      </c>
      <c r="AB149" s="18">
        <v>1.49986485</v>
      </c>
      <c r="AC149" s="18">
        <v>1.5148634985</v>
      </c>
      <c r="AD149" s="18">
        <v>1.5300121334850001</v>
      </c>
      <c r="AE149" s="18">
        <v>1.5453122548198501</v>
      </c>
      <c r="AF149" s="18">
        <v>1.5607653773680485</v>
      </c>
      <c r="AG149" s="18">
        <v>1.576373031141729</v>
      </c>
      <c r="AH149" s="18">
        <v>1.5921367614531463</v>
      </c>
      <c r="AJ149" s="20"/>
    </row>
    <row r="155" spans="1:36">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8"/>
  </cols>
  <sheetData>
    <row r="2" spans="1:14" ht="21">
      <c r="A2" s="87" t="s">
        <v>29</v>
      </c>
    </row>
    <row r="3" spans="1:14" ht="21">
      <c r="A3" s="86" t="s">
        <v>26</v>
      </c>
    </row>
    <row r="5" spans="1:14">
      <c r="A5" s="97" t="s">
        <v>27</v>
      </c>
      <c r="B5" s="97"/>
      <c r="C5" s="97"/>
      <c r="D5" s="97"/>
      <c r="E5" s="97"/>
      <c r="F5" s="97"/>
      <c r="G5" s="97"/>
      <c r="H5" s="97"/>
      <c r="I5" s="97"/>
    </row>
    <row r="6" spans="1:14">
      <c r="A6" s="97"/>
      <c r="B6" s="97"/>
      <c r="C6" s="97"/>
      <c r="D6" s="97"/>
      <c r="E6" s="97"/>
      <c r="F6" s="97"/>
      <c r="G6" s="97"/>
      <c r="H6" s="97"/>
      <c r="I6" s="97"/>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9"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Banner</cp:lastModifiedBy>
  <dcterms:created xsi:type="dcterms:W3CDTF">2012-09-12T02:50:34Z</dcterms:created>
  <dcterms:modified xsi:type="dcterms:W3CDTF">2015-06-24T17:04:54Z</dcterms:modified>
</cp:coreProperties>
</file>